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bcp.com\shared\wkgrp\cionibdc002\IB_Loans\Commercial Project Management\1 - COVID-19\PAYROLL PROTECTION PLAN PPP\7 - OTHER\CALCULATOR\"/>
    </mc:Choice>
  </mc:AlternateContent>
  <bookViews>
    <workbookView xWindow="0" yWindow="0" windowWidth="28800" windowHeight="12300"/>
  </bookViews>
  <sheets>
    <sheet name="Max PPP Loan Calculator" sheetId="1" r:id="rId1"/>
    <sheet name="Employees over $100,000" sheetId="9" r:id="rId2"/>
    <sheet name="Support Docs Needed-Chklist" sheetId="10" r:id="rId3"/>
    <sheet name="Example Support Docs" sheetId="8" r:id="rId4"/>
  </sheets>
  <definedNames>
    <definedName name="_xlnm.Print_Area" localSheetId="1">'Employees over $100,000'!$A$1:$E$24</definedName>
    <definedName name="_xlnm.Print_Area" localSheetId="2">'Support Docs Needed-Chklist'!$B$1:$D$30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1" l="1"/>
  <c r="D8" i="9" l="1"/>
  <c r="E8" i="9" s="1"/>
  <c r="D9" i="9"/>
  <c r="E9" i="9" s="1"/>
  <c r="D10" i="9"/>
  <c r="E10" i="9" s="1"/>
  <c r="D11" i="9"/>
  <c r="E11" i="9" s="1"/>
  <c r="D12" i="9"/>
  <c r="E12" i="9" s="1"/>
  <c r="D13" i="9"/>
  <c r="E13" i="9" s="1"/>
  <c r="D14" i="9"/>
  <c r="E14" i="9" s="1"/>
  <c r="D15" i="9"/>
  <c r="E15" i="9" s="1"/>
  <c r="D16" i="9"/>
  <c r="E16" i="9" s="1"/>
  <c r="D17" i="9"/>
  <c r="E17" i="9" s="1"/>
  <c r="D18" i="9"/>
  <c r="E18" i="9" s="1"/>
  <c r="D19" i="9"/>
  <c r="E19" i="9" s="1"/>
  <c r="D20" i="9"/>
  <c r="E20" i="9" s="1"/>
  <c r="D21" i="9"/>
  <c r="E21" i="9" s="1"/>
  <c r="C22" i="9"/>
  <c r="C23" i="9" s="1"/>
  <c r="E22" i="9" l="1"/>
  <c r="E23" i="9" s="1"/>
  <c r="D22" i="9"/>
  <c r="D23" i="9" s="1"/>
  <c r="C33" i="1" l="1"/>
  <c r="C35" i="1" s="1"/>
  <c r="C37" i="1" l="1"/>
</calcChain>
</file>

<file path=xl/sharedStrings.xml><?xml version="1.0" encoding="utf-8"?>
<sst xmlns="http://schemas.openxmlformats.org/spreadsheetml/2006/main" count="78" uniqueCount="73">
  <si>
    <t xml:space="preserve">Maximum Loan Amount  </t>
  </si>
  <si>
    <t>IMPORTANT NOTES:</t>
  </si>
  <si>
    <t>Please consult with your accountant/financial advisor for proper documentation to use</t>
  </si>
  <si>
    <t>Salaries, wages, commissions, or similar compensation</t>
  </si>
  <si>
    <t>Cash tips or the equivalent</t>
  </si>
  <si>
    <t>Allowance for separation or dismissal</t>
  </si>
  <si>
    <t>Annual Payroll Costs</t>
  </si>
  <si>
    <t>Adjusted Payroll Costs</t>
  </si>
  <si>
    <r>
      <rPr>
        <b/>
        <sz val="11"/>
        <color theme="1"/>
        <rFont val="Calibri"/>
        <family val="2"/>
        <scheme val="minor"/>
      </rPr>
      <t>Step 3:</t>
    </r>
    <r>
      <rPr>
        <sz val="11"/>
        <color theme="1"/>
        <rFont val="Calibri"/>
        <family val="2"/>
        <scheme val="minor"/>
      </rPr>
      <t xml:space="preserve"> Average Monthly Qualifying Payroll</t>
    </r>
    <r>
      <rPr>
        <i/>
        <sz val="11"/>
        <color theme="1"/>
        <rFont val="Calibri"/>
        <family val="2"/>
        <scheme val="minor"/>
      </rPr>
      <t xml:space="preserve"> ([A] divided by 12 )</t>
    </r>
  </si>
  <si>
    <t>Payment for vacation, parental, family, medical, or sick leave</t>
  </si>
  <si>
    <t>Payment for provision of employee benefits (group health care coverage, including insurance premiums, and retirement)</t>
  </si>
  <si>
    <t>Payment of state and local taxes assessed on compensation of employees</t>
  </si>
  <si>
    <r>
      <rPr>
        <b/>
        <sz val="11"/>
        <color theme="1"/>
        <rFont val="Calibri"/>
        <family val="2"/>
        <scheme val="minor"/>
      </rPr>
      <t xml:space="preserve">Step 1: </t>
    </r>
    <r>
      <rPr>
        <sz val="11"/>
        <color theme="1"/>
        <rFont val="Calibri"/>
        <family val="2"/>
        <scheme val="minor"/>
      </rPr>
      <t xml:space="preserve"> Aggregate Payroll Costs: </t>
    </r>
  </si>
  <si>
    <t>NOTE:  YELLOW HIGH LIGHTED CELLS  FOR CUSTOMER INPUT.  OTHERS ARE BUILT-IN CALCULATIONS.</t>
  </si>
  <si>
    <t>The SBA has not provided specific detail on the required documentation to accompany the PPP Loan application or Debt Forgiveness.  The list below is an attempt to prepare the borrower to apply for a PPP Loan.  Additional supporting information and documentation may be required to process the borrowers loan application and/or application for PPP Loan debt forgiveness</t>
  </si>
  <si>
    <t>Checklist - Documentation and Support Required</t>
  </si>
  <si>
    <t>rev 4/04/20</t>
  </si>
  <si>
    <t>(1)</t>
  </si>
  <si>
    <t xml:space="preserve">(2) </t>
  </si>
  <si>
    <t>SMALL BUSINESS ADMINISTRATION</t>
  </si>
  <si>
    <t>Borrowing Entity</t>
  </si>
  <si>
    <t>Date</t>
  </si>
  <si>
    <t>2019 Payroll Report (1/01/2019 - 12/31/19)</t>
  </si>
  <si>
    <t>Employee</t>
  </si>
  <si>
    <t>2019 Total</t>
  </si>
  <si>
    <t>Monthly Average</t>
  </si>
  <si>
    <t>(3)</t>
  </si>
  <si>
    <t>(4)</t>
  </si>
  <si>
    <t>(5)</t>
  </si>
  <si>
    <t>(6)</t>
  </si>
  <si>
    <t>(7)</t>
  </si>
  <si>
    <t xml:space="preserve">Copies of payroll reports for each pay period for the 8 week period following the origination of the loan.  Gross wages including PTO (which might include vacation, sick, and other PTO) should be reflected.   </t>
  </si>
  <si>
    <t xml:space="preserve">Documentation of all retirement plan funding by the employer for the 8 weeks following the origination of loan should be sufficient.  Copies of work papers, schedules and remittances to the retirement plan administrator should be available.  </t>
  </si>
  <si>
    <t xml:space="preserve">Copies of all lease agreements for real estate and tangible personal property should be presented along with proof of payment during the 8 week period following the loan origination date. </t>
  </si>
  <si>
    <t>Copies of cancelled checks, statements or other evidence of utilities paid during the "covered period" for the 8 week period following the loan origination date.</t>
  </si>
  <si>
    <t>Payroll Documentation &amp; Support Required to be Submitted to Bank for Loan Application:</t>
  </si>
  <si>
    <t xml:space="preserve">Documentation reflecting the health insurance premiums paid by the company under a group health plan including owners of the company for the 8 week period following the origination of the loan should be  provided.  Copies of the monthly invoices should suffice. </t>
  </si>
  <si>
    <t xml:space="preserve">Each lender may require more or less information.  In addition, each borrower will need to make a certification that the documentation is true and correct, the amount for which forgiveness is being requested was used to make payments to retain employees and to make interest payments on covered mortgage obligations, covered rent obligations and covered utility payments.  In addition, the SBA may request further information.  </t>
  </si>
  <si>
    <t xml:space="preserve">Copies of payroll tax reports filed with the IRS which includes Form UIA 1028 or Forms 941, 940, state income and unemployment tax filing reports for the  8 week period following the origination of the loan.  </t>
  </si>
  <si>
    <t>Copies of all statements of interest paid on debt obligations incurred prior to February 15, 2020 indicating payment amounts and proof of payment for the 8 week period following the loan origination date.</t>
  </si>
  <si>
    <t>Provide documentation with sufficient detail to support the loan amount (examples below).</t>
  </si>
  <si>
    <t xml:space="preserve">This information will be needed to present to the bank or SBA for Loan Forgiveness (at a later date): </t>
  </si>
  <si>
    <t>Required</t>
  </si>
  <si>
    <t xml:space="preserve">IRS Form  W3, or Forms 941, for the entire year of 2019. </t>
  </si>
  <si>
    <t>A</t>
  </si>
  <si>
    <t>PAYROLL AND OTHER DOCUMENTION REQUIRED FOR THE CARES ACT / PAYCHECK PROTECTION PROGRAM (PPP LOAN)</t>
  </si>
  <si>
    <r>
      <rPr>
        <b/>
        <sz val="12"/>
        <rFont val="Calibri"/>
        <family val="2"/>
        <scheme val="minor"/>
      </rPr>
      <t>**If Applying as an Independent Contractor**</t>
    </r>
    <r>
      <rPr>
        <sz val="12"/>
        <rFont val="Calibri"/>
        <family val="2"/>
        <scheme val="minor"/>
      </rPr>
      <t xml:space="preserve"> 2019 Independent Contractor Costs – Listing of 1099s-MISC for 2019 independent contractors, by person, as reported to the IRS.  (Note: Do NOT include 1099’s for services).  </t>
    </r>
  </si>
  <si>
    <t>Application: SBA Form 2483 (04/20): Paycheck Protection Program/Borrower Application Form</t>
  </si>
  <si>
    <t>Salary, Wages, &amp; Similar Compensation        [A]</t>
  </si>
  <si>
    <t>Enter as negative number&gt;</t>
  </si>
  <si>
    <t>Allowed</t>
  </si>
  <si>
    <t>Employees with Wages over $100,000</t>
  </si>
  <si>
    <t>Disallowed (over $100,000)</t>
  </si>
  <si>
    <t>Strongly suggested for fastest turnaround if you provide #3.  Required if #4 is chosen.</t>
  </si>
  <si>
    <t>Fill out the 'Employee over $100M' Tab in full</t>
  </si>
  <si>
    <t>Optional but must choose one from (#2, #3, or #4).  If choose #4 then #5 is required.  Will still need all other supporting docs for healthcare, retirement, taxes etc</t>
  </si>
  <si>
    <t xml:space="preserve">(4) </t>
  </si>
  <si>
    <t>Optional but must choose one from (#2, #3, or #4).  This option typically has all of the infomration we need.</t>
  </si>
  <si>
    <r>
      <t xml:space="preserve">2019 Payroll Processor Records from a 3rd party provider (i.e. ADP, Paychex, Oracle, etc.).   This should have a) total payroll for full year 2019, by employee, as reported to the IRS.
These records should also, b), have a summary full year 2019 page </t>
    </r>
    <r>
      <rPr>
        <u/>
        <sz val="12"/>
        <rFont val="Calibri"/>
        <family val="2"/>
        <scheme val="minor"/>
      </rPr>
      <t>for all employees</t>
    </r>
    <r>
      <rPr>
        <sz val="12"/>
        <rFont val="Calibri"/>
        <family val="2"/>
        <scheme val="minor"/>
      </rPr>
      <t xml:space="preserve"> and break out at the following items</t>
    </r>
    <r>
      <rPr>
        <u/>
        <sz val="12"/>
        <rFont val="Calibri"/>
        <family val="2"/>
        <scheme val="minor"/>
      </rPr>
      <t xml:space="preserve"> as they are applicable to your business</t>
    </r>
    <r>
      <rPr>
        <sz val="12"/>
        <rFont val="Calibri"/>
        <family val="2"/>
        <scheme val="minor"/>
      </rPr>
      <t xml:space="preserve"> :  Salary, wages, commissions, other compensation, cash tips or equivalent, vacation pay, FMLA leave or equivalent, vacation, sick leave, allowance for separation or dismissal, payments for all Group health care coverage including insurance premiums, payments for all retirement plan contributions and costs.  </t>
    </r>
  </si>
  <si>
    <t>Optional but must choose one from (#2, #3, or #4).  If #2 is chosen then just need documentation of 2019 healthcare costs paid by business for employees</t>
  </si>
  <si>
    <t>A 3rd-Party prepared form made specifically in accordance with the SBA/Payment Protection Plan CARES Act.  See an example to the right for an example document.  See 'Example Support Documentation' tab example 'A.'  This is also screenshotted to the right, in tan, for convenience.</t>
  </si>
  <si>
    <t>(2)</t>
  </si>
  <si>
    <t>Please Submit the Completed Calculator and Signed PPP Application to your Banker</t>
  </si>
  <si>
    <t>MAXIMUM LOAN AMOUNT (not to exceed $2 million)</t>
  </si>
  <si>
    <t>Paycheck Protection Program (PPP) - PPP2 Jan 2021</t>
  </si>
  <si>
    <r>
      <rPr>
        <b/>
        <sz val="11"/>
        <color theme="1"/>
        <rFont val="Calibri"/>
        <family val="2"/>
        <scheme val="minor"/>
      </rPr>
      <t>Step 2</t>
    </r>
    <r>
      <rPr>
        <sz val="11"/>
        <color theme="1"/>
        <rFont val="Calibri"/>
        <family val="2"/>
        <scheme val="minor"/>
      </rPr>
      <t>:  Less : Individual Salaries, Wages, Commissions or Similar Comp in &gt; $100,000 (if applic.)</t>
    </r>
  </si>
  <si>
    <r>
      <t xml:space="preserve">Payroll Measurement Period </t>
    </r>
    <r>
      <rPr>
        <b/>
        <i/>
        <sz val="9"/>
        <color theme="1"/>
        <rFont val="Calibri"/>
        <family val="2"/>
        <scheme val="minor"/>
      </rPr>
      <t>(*)</t>
    </r>
  </si>
  <si>
    <r>
      <rPr>
        <b/>
        <sz val="9"/>
        <color theme="1"/>
        <rFont val="Calibri"/>
        <family val="2"/>
        <scheme val="minor"/>
      </rPr>
      <t>*  Payroll Measurement Period:</t>
    </r>
    <r>
      <rPr>
        <sz val="9"/>
        <color theme="1"/>
        <rFont val="Calibri"/>
        <family val="2"/>
        <scheme val="minor"/>
      </rPr>
      <t xml:space="preserve"> For purposes of measuring average monthly payroll, the borrower can chose to use payroll for a) Calendar Year 2019 - or - the 1-year period before the date on which the loan is made (borrowers option).  Additionally, Seasonal Employers are allowed to use any 12-week period between February 15, 2019 and February 15, 2020.</t>
    </r>
  </si>
  <si>
    <r>
      <t xml:space="preserve">** </t>
    </r>
    <r>
      <rPr>
        <b/>
        <sz val="9"/>
        <color theme="1"/>
        <rFont val="Calibri"/>
        <family val="2"/>
        <scheme val="minor"/>
      </rPr>
      <t xml:space="preserve">NAICS Sector 72: Accommodation and Food Services  </t>
    </r>
    <r>
      <rPr>
        <sz val="9"/>
        <color theme="1"/>
        <rFont val="Calibri"/>
        <family val="2"/>
        <scheme val="minor"/>
      </rPr>
      <t xml:space="preserve">
Definition of NAICS Sector 72: The Accommodation and Food Services sector comprises establishments providing customers with lodging and/or preparing meals, snacks, and beverages for immediate consumption (i.e. hotels and restaurants).</t>
    </r>
  </si>
  <si>
    <r>
      <t xml:space="preserve">Maximum Loan Amount: </t>
    </r>
    <r>
      <rPr>
        <b/>
        <sz val="11"/>
        <color theme="1"/>
        <rFont val="Calibri"/>
        <family val="2"/>
        <scheme val="minor"/>
      </rPr>
      <t xml:space="preserve"> </t>
    </r>
  </si>
  <si>
    <t>*** This calculator was updated 1/10/2021 based on new guidance provided from the U.S. Department of Treasury***</t>
  </si>
  <si>
    <r>
      <t xml:space="preserve">Maximum Loan Amount Calculator - </t>
    </r>
    <r>
      <rPr>
        <b/>
        <u val="singleAccounting"/>
        <sz val="16"/>
        <color rgb="FFFF0000"/>
        <rFont val="Calibri"/>
        <family val="2"/>
        <scheme val="minor"/>
      </rPr>
      <t xml:space="preserve">For Applicants 1st PPP Loan </t>
    </r>
  </si>
  <si>
    <r>
      <rPr>
        <b/>
        <i/>
        <sz val="9"/>
        <color theme="1"/>
        <rFont val="Calibri"/>
        <family val="2"/>
        <scheme val="minor"/>
      </rPr>
      <t>For Further Information</t>
    </r>
    <r>
      <rPr>
        <sz val="9"/>
        <color theme="1"/>
        <rFont val="Calibri"/>
        <family val="2"/>
        <scheme val="minor"/>
      </rPr>
      <t xml:space="preserve">, including but not limited to, Payroll Cost Definitions, Payroll Measurement Periods, Seasonal Businesses, $100,000 payroll exclusion rules, etc., please refer to the Instruction Section (starting on page 3)  included on the "Paycheck Protection Program Borrower Application form (SBA Form 2483 (1/21)".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</si>
</sst>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sz val="9"/>
      <color theme="1"/>
      <name val="Calibri"/>
      <family val="2"/>
      <scheme val="minor"/>
    </font>
    <font>
      <b/>
      <i/>
      <sz val="11"/>
      <color theme="1"/>
      <name val="Calibri"/>
      <family val="2"/>
      <scheme val="minor"/>
    </font>
    <font>
      <i/>
      <sz val="8"/>
      <color theme="1"/>
      <name val="Calibri"/>
      <family val="2"/>
      <scheme val="minor"/>
    </font>
    <font>
      <b/>
      <u val="singleAccounting"/>
      <sz val="12"/>
      <color theme="1"/>
      <name val="Calibri"/>
      <family val="2"/>
      <scheme val="minor"/>
    </font>
    <font>
      <b/>
      <sz val="9"/>
      <color theme="1"/>
      <name val="Calibri"/>
      <family val="2"/>
      <scheme val="minor"/>
    </font>
    <font>
      <b/>
      <sz val="16"/>
      <color theme="1"/>
      <name val="Calibri"/>
      <family val="2"/>
      <scheme val="minor"/>
    </font>
    <font>
      <b/>
      <u/>
      <sz val="11"/>
      <color theme="1"/>
      <name val="Calibri"/>
      <family val="2"/>
      <scheme val="minor"/>
    </font>
    <font>
      <sz val="9"/>
      <color theme="1"/>
      <name val="Calibri"/>
      <family val="2"/>
      <scheme val="minor"/>
    </font>
    <font>
      <sz val="11"/>
      <name val="Calibri"/>
      <family val="2"/>
      <scheme val="minor"/>
    </font>
    <font>
      <b/>
      <i/>
      <sz val="12"/>
      <color rgb="FFC00000"/>
      <name val="Calibri"/>
      <family val="2"/>
      <scheme val="minor"/>
    </font>
    <font>
      <b/>
      <u val="singleAccounting"/>
      <sz val="11"/>
      <color theme="1"/>
      <name val="Calibri"/>
      <family val="2"/>
      <scheme val="minor"/>
    </font>
    <font>
      <sz val="12"/>
      <color theme="1"/>
      <name val="Calibri"/>
      <family val="2"/>
      <scheme val="minor"/>
    </font>
    <font>
      <b/>
      <i/>
      <sz val="12"/>
      <color theme="1"/>
      <name val="Calibri"/>
      <family val="2"/>
      <scheme val="minor"/>
    </font>
    <font>
      <sz val="11"/>
      <color rgb="FFFF0000"/>
      <name val="Calibri"/>
      <family val="2"/>
      <scheme val="minor"/>
    </font>
    <font>
      <b/>
      <sz val="12"/>
      <name val="Calibri"/>
      <family val="2"/>
      <scheme val="minor"/>
    </font>
    <font>
      <sz val="12"/>
      <name val="Calibri"/>
      <family val="2"/>
      <scheme val="minor"/>
    </font>
    <font>
      <b/>
      <sz val="22"/>
      <color theme="1"/>
      <name val="Calibri"/>
      <family val="2"/>
      <scheme val="minor"/>
    </font>
    <font>
      <b/>
      <i/>
      <sz val="9"/>
      <color theme="1"/>
      <name val="Calibri"/>
      <family val="2"/>
      <scheme val="minor"/>
    </font>
    <font>
      <b/>
      <sz val="8"/>
      <name val="Calibri"/>
      <family val="2"/>
      <scheme val="minor"/>
    </font>
    <font>
      <u/>
      <sz val="12"/>
      <name val="Calibri"/>
      <family val="2"/>
      <scheme val="minor"/>
    </font>
    <font>
      <b/>
      <u val="singleAccounting"/>
      <sz val="16"/>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60">
    <xf numFmtId="0" fontId="0" fillId="0" borderId="0" xfId="0"/>
    <xf numFmtId="43" fontId="0" fillId="0" borderId="0" xfId="1" applyFont="1"/>
    <xf numFmtId="164" fontId="0" fillId="0" borderId="0" xfId="1" applyNumberFormat="1" applyFont="1"/>
    <xf numFmtId="164" fontId="0" fillId="0" borderId="0" xfId="1" applyNumberFormat="1" applyFont="1" applyBorder="1"/>
    <xf numFmtId="0" fontId="0" fillId="0" borderId="0" xfId="0" applyBorder="1"/>
    <xf numFmtId="43" fontId="0" fillId="0" borderId="0" xfId="1" applyFont="1" applyBorder="1"/>
    <xf numFmtId="164" fontId="0" fillId="0" borderId="7" xfId="1" applyNumberFormat="1" applyFont="1" applyBorder="1"/>
    <xf numFmtId="164" fontId="0" fillId="0" borderId="8" xfId="1" applyNumberFormat="1" applyFont="1" applyBorder="1"/>
    <xf numFmtId="164" fontId="2" fillId="0" borderId="0" xfId="1" applyNumberFormat="1" applyFont="1" applyBorder="1"/>
    <xf numFmtId="164" fontId="0" fillId="0" borderId="7" xfId="1" applyNumberFormat="1" applyFont="1" applyBorder="1" applyAlignment="1">
      <alignment horizontal="right"/>
    </xf>
    <xf numFmtId="164" fontId="6" fillId="0" borderId="8" xfId="1" applyNumberFormat="1" applyFont="1" applyBorder="1" applyAlignment="1">
      <alignment horizontal="center"/>
    </xf>
    <xf numFmtId="165" fontId="0" fillId="0" borderId="0" xfId="2" applyNumberFormat="1" applyFont="1" applyFill="1" applyBorder="1"/>
    <xf numFmtId="165" fontId="0" fillId="0" borderId="8" xfId="2" applyNumberFormat="1" applyFont="1" applyBorder="1"/>
    <xf numFmtId="165" fontId="4" fillId="0" borderId="8" xfId="2" applyNumberFormat="1" applyFont="1" applyBorder="1"/>
    <xf numFmtId="43" fontId="0" fillId="0" borderId="5" xfId="1" applyFont="1" applyBorder="1"/>
    <xf numFmtId="43" fontId="0" fillId="0" borderId="6" xfId="1" applyFont="1" applyBorder="1"/>
    <xf numFmtId="43" fontId="0" fillId="0" borderId="8" xfId="1" applyFont="1" applyBorder="1"/>
    <xf numFmtId="43" fontId="0" fillId="0" borderId="7" xfId="1" applyFont="1" applyBorder="1"/>
    <xf numFmtId="0" fontId="0" fillId="0" borderId="8" xfId="0" applyBorder="1"/>
    <xf numFmtId="43" fontId="0" fillId="0" borderId="1" xfId="1" applyFont="1" applyBorder="1"/>
    <xf numFmtId="43" fontId="0" fillId="0" borderId="9" xfId="1" applyFont="1" applyBorder="1"/>
    <xf numFmtId="0" fontId="0" fillId="0" borderId="0" xfId="1" applyNumberFormat="1" applyFont="1" applyBorder="1"/>
    <xf numFmtId="0" fontId="0" fillId="0" borderId="8" xfId="1" applyNumberFormat="1" applyFont="1" applyBorder="1"/>
    <xf numFmtId="0" fontId="0" fillId="0" borderId="7" xfId="1" applyNumberFormat="1" applyFont="1" applyBorder="1"/>
    <xf numFmtId="0" fontId="11" fillId="0" borderId="7" xfId="1" applyNumberFormat="1" applyFont="1" applyBorder="1"/>
    <xf numFmtId="0" fontId="0" fillId="0" borderId="7" xfId="1" applyNumberFormat="1" applyFont="1" applyBorder="1" applyAlignment="1">
      <alignment horizontal="left" indent="1"/>
    </xf>
    <xf numFmtId="164" fontId="0" fillId="0" borderId="0" xfId="1" applyNumberFormat="1" applyFont="1" applyFill="1" applyBorder="1"/>
    <xf numFmtId="43" fontId="0" fillId="0" borderId="0" xfId="1" applyFont="1" applyFill="1" applyBorder="1"/>
    <xf numFmtId="165" fontId="0" fillId="0" borderId="0" xfId="2" applyNumberFormat="1" applyFont="1" applyBorder="1"/>
    <xf numFmtId="164" fontId="0" fillId="3" borderId="0" xfId="1" applyNumberFormat="1" applyFont="1" applyFill="1" applyBorder="1"/>
    <xf numFmtId="164" fontId="9" fillId="0" borderId="1" xfId="1" applyNumberFormat="1" applyFont="1" applyBorder="1" applyAlignment="1">
      <alignment horizontal="center" wrapText="1"/>
    </xf>
    <xf numFmtId="165" fontId="2" fillId="0" borderId="0" xfId="2" applyNumberFormat="1" applyFont="1" applyBorder="1"/>
    <xf numFmtId="164" fontId="9" fillId="0" borderId="0" xfId="1" applyNumberFormat="1" applyFont="1" applyBorder="1"/>
    <xf numFmtId="164" fontId="12" fillId="0" borderId="0" xfId="1" applyNumberFormat="1" applyFont="1" applyBorder="1"/>
    <xf numFmtId="164" fontId="12" fillId="0" borderId="8" xfId="1" applyNumberFormat="1" applyFont="1" applyBorder="1"/>
    <xf numFmtId="165" fontId="0" fillId="0" borderId="8" xfId="2" applyNumberFormat="1" applyFont="1" applyFill="1" applyBorder="1"/>
    <xf numFmtId="43" fontId="0" fillId="0" borderId="8" xfId="1" applyFont="1" applyFill="1" applyBorder="1"/>
    <xf numFmtId="164" fontId="0" fillId="0" borderId="8" xfId="1" applyNumberFormat="1" applyFont="1" applyFill="1" applyBorder="1"/>
    <xf numFmtId="0" fontId="2" fillId="0" borderId="7" xfId="1" applyNumberFormat="1" applyFont="1" applyBorder="1" applyAlignment="1">
      <alignment horizontal="left" indent="1"/>
    </xf>
    <xf numFmtId="0" fontId="2" fillId="3" borderId="7" xfId="1" applyNumberFormat="1" applyFont="1" applyFill="1" applyBorder="1" applyAlignment="1">
      <alignment horizontal="left" indent="1"/>
    </xf>
    <xf numFmtId="0" fontId="1" fillId="0" borderId="7" xfId="1" applyNumberFormat="1" applyFont="1" applyBorder="1"/>
    <xf numFmtId="165" fontId="0" fillId="2" borderId="3" xfId="2" applyNumberFormat="1" applyFont="1" applyFill="1" applyBorder="1"/>
    <xf numFmtId="164" fontId="0" fillId="2" borderId="3" xfId="1" applyNumberFormat="1" applyFont="1" applyFill="1" applyBorder="1"/>
    <xf numFmtId="164" fontId="3" fillId="0" borderId="7" xfId="1" applyNumberFormat="1" applyFont="1" applyBorder="1" applyAlignment="1">
      <alignment horizontal="center"/>
    </xf>
    <xf numFmtId="164" fontId="3" fillId="0" borderId="0" xfId="1" applyNumberFormat="1" applyFont="1" applyBorder="1" applyAlignment="1">
      <alignment horizontal="center"/>
    </xf>
    <xf numFmtId="164" fontId="3" fillId="0" borderId="8" xfId="1" applyNumberFormat="1" applyFont="1" applyBorder="1" applyAlignment="1">
      <alignment horizontal="center"/>
    </xf>
    <xf numFmtId="0" fontId="0" fillId="0" borderId="7" xfId="1" applyNumberFormat="1" applyFont="1" applyBorder="1" applyAlignment="1">
      <alignment horizontal="left" wrapText="1" indent="1"/>
    </xf>
    <xf numFmtId="0" fontId="0" fillId="0" borderId="0" xfId="1" applyNumberFormat="1" applyFont="1" applyBorder="1" applyAlignment="1">
      <alignment horizontal="left" wrapText="1" indent="1"/>
    </xf>
    <xf numFmtId="165" fontId="15" fillId="0" borderId="0" xfId="2" applyNumberFormat="1" applyFont="1" applyBorder="1"/>
    <xf numFmtId="164" fontId="0" fillId="0" borderId="2" xfId="1" applyNumberFormat="1" applyFont="1" applyFill="1" applyBorder="1"/>
    <xf numFmtId="0" fontId="2" fillId="0" borderId="0" xfId="0" applyFont="1"/>
    <xf numFmtId="0" fontId="8" fillId="0" borderId="7" xfId="1" applyNumberFormat="1" applyFont="1" applyBorder="1" applyAlignment="1">
      <alignment horizontal="center"/>
    </xf>
    <xf numFmtId="0" fontId="8" fillId="0" borderId="0" xfId="1" applyNumberFormat="1" applyFont="1" applyBorder="1" applyAlignment="1">
      <alignment horizontal="center"/>
    </xf>
    <xf numFmtId="0" fontId="2" fillId="0" borderId="7" xfId="1" applyNumberFormat="1" applyFont="1" applyBorder="1" applyAlignment="1">
      <alignment horizontal="center" vertical="center"/>
    </xf>
    <xf numFmtId="0" fontId="0" fillId="0" borderId="11" xfId="1" applyNumberFormat="1" applyFont="1" applyBorder="1"/>
    <xf numFmtId="0" fontId="0" fillId="0" borderId="1" xfId="1" applyNumberFormat="1" applyFont="1" applyBorder="1"/>
    <xf numFmtId="0" fontId="0" fillId="0" borderId="0" xfId="1" applyNumberFormat="1" applyFont="1"/>
    <xf numFmtId="0" fontId="0" fillId="0" borderId="0" xfId="0" applyAlignment="1">
      <alignment horizontal="center" wrapText="1"/>
    </xf>
    <xf numFmtId="0" fontId="0" fillId="0" borderId="3" xfId="0" applyBorder="1"/>
    <xf numFmtId="0" fontId="2" fillId="6" borderId="3" xfId="0" applyFont="1" applyFill="1" applyBorder="1"/>
    <xf numFmtId="0" fontId="2" fillId="6" borderId="3" xfId="0" applyFont="1" applyFill="1" applyBorder="1" applyAlignment="1">
      <alignment horizontal="center" wrapText="1"/>
    </xf>
    <xf numFmtId="0" fontId="17" fillId="0" borderId="0" xfId="1" applyNumberFormat="1" applyFont="1" applyBorder="1" applyAlignment="1">
      <alignment horizontal="center"/>
    </xf>
    <xf numFmtId="0" fontId="1" fillId="0" borderId="3" xfId="1" quotePrefix="1" applyNumberFormat="1" applyFont="1" applyBorder="1" applyAlignment="1">
      <alignment horizontal="center" vertical="center"/>
    </xf>
    <xf numFmtId="0" fontId="12" fillId="0" borderId="7" xfId="1" applyNumberFormat="1" applyFont="1" applyBorder="1" applyAlignment="1">
      <alignment horizontal="left" wrapText="1"/>
    </xf>
    <xf numFmtId="0" fontId="18" fillId="0" borderId="3" xfId="1" applyNumberFormat="1" applyFont="1" applyBorder="1" applyAlignment="1">
      <alignment horizontal="left" vertical="center"/>
    </xf>
    <xf numFmtId="0" fontId="16" fillId="0" borderId="3" xfId="1" quotePrefix="1" applyNumberFormat="1" applyFont="1" applyBorder="1" applyAlignment="1">
      <alignment horizontal="center" vertical="center"/>
    </xf>
    <xf numFmtId="0" fontId="13" fillId="0" borderId="0" xfId="0" applyNumberFormat="1" applyFont="1" applyBorder="1"/>
    <xf numFmtId="0" fontId="13" fillId="0" borderId="7" xfId="0" applyNumberFormat="1" applyFont="1" applyBorder="1"/>
    <xf numFmtId="0" fontId="20" fillId="0" borderId="3" xfId="1" applyNumberFormat="1" applyFont="1" applyBorder="1" applyAlignment="1">
      <alignment horizontal="left" vertical="center" wrapText="1"/>
    </xf>
    <xf numFmtId="0" fontId="20" fillId="0" borderId="3" xfId="1" quotePrefix="1" applyNumberFormat="1" applyFont="1" applyBorder="1" applyAlignment="1">
      <alignment horizontal="center" vertical="center"/>
    </xf>
    <xf numFmtId="0" fontId="20" fillId="0" borderId="3" xfId="1" applyNumberFormat="1" applyFont="1" applyBorder="1" applyAlignment="1">
      <alignment horizontal="left" vertical="top" wrapText="1"/>
    </xf>
    <xf numFmtId="0" fontId="20" fillId="7" borderId="3" xfId="1" applyNumberFormat="1" applyFont="1" applyFill="1" applyBorder="1" applyAlignment="1">
      <alignment horizontal="left"/>
    </xf>
    <xf numFmtId="43" fontId="0" fillId="7" borderId="8" xfId="1" applyFont="1" applyFill="1" applyBorder="1"/>
    <xf numFmtId="43" fontId="18" fillId="7" borderId="8" xfId="1" applyFont="1" applyFill="1" applyBorder="1"/>
    <xf numFmtId="43" fontId="0" fillId="7" borderId="8" xfId="1" applyFont="1" applyFill="1" applyBorder="1" applyAlignment="1">
      <alignment horizontal="center"/>
    </xf>
    <xf numFmtId="165" fontId="2" fillId="6" borderId="3" xfId="2" applyNumberFormat="1" applyFont="1" applyFill="1" applyBorder="1"/>
    <xf numFmtId="165" fontId="2" fillId="6" borderId="3" xfId="0" applyNumberFormat="1" applyFont="1" applyFill="1" applyBorder="1"/>
    <xf numFmtId="165" fontId="0" fillId="0" borderId="3" xfId="2" applyNumberFormat="1" applyFont="1" applyBorder="1"/>
    <xf numFmtId="0" fontId="16" fillId="0" borderId="3" xfId="1" applyNumberFormat="1" applyFont="1" applyBorder="1" applyAlignment="1">
      <alignment wrapText="1"/>
    </xf>
    <xf numFmtId="43" fontId="7" fillId="0" borderId="8" xfId="1" applyFont="1" applyBorder="1" applyAlignment="1"/>
    <xf numFmtId="0" fontId="7" fillId="0" borderId="8" xfId="1" applyNumberFormat="1" applyFont="1" applyBorder="1"/>
    <xf numFmtId="0" fontId="8" fillId="0" borderId="8" xfId="1" applyNumberFormat="1" applyFont="1" applyBorder="1" applyAlignment="1">
      <alignment horizontal="center"/>
    </xf>
    <xf numFmtId="0" fontId="13" fillId="0" borderId="8" xfId="0" applyNumberFormat="1" applyFont="1" applyBorder="1"/>
    <xf numFmtId="0" fontId="0" fillId="0" borderId="8" xfId="1" applyNumberFormat="1" applyFont="1" applyBorder="1" applyAlignment="1">
      <alignment horizontal="center" vertical="center"/>
    </xf>
    <xf numFmtId="0" fontId="0" fillId="0" borderId="9" xfId="1" applyNumberFormat="1" applyFont="1" applyBorder="1"/>
    <xf numFmtId="165" fontId="0" fillId="0" borderId="0" xfId="0" applyNumberFormat="1"/>
    <xf numFmtId="0" fontId="0" fillId="0" borderId="0" xfId="0" applyFill="1"/>
    <xf numFmtId="0" fontId="0" fillId="0" borderId="7" xfId="1" applyNumberFormat="1" applyFont="1" applyBorder="1" applyAlignment="1">
      <alignment vertical="center" wrapText="1"/>
    </xf>
    <xf numFmtId="164" fontId="0" fillId="0" borderId="0" xfId="1" applyNumberFormat="1" applyFont="1" applyBorder="1" applyAlignment="1">
      <alignment horizontal="right" vertical="center" wrapText="1"/>
    </xf>
    <xf numFmtId="43" fontId="0" fillId="0" borderId="3" xfId="1" applyFont="1" applyBorder="1"/>
    <xf numFmtId="165" fontId="0" fillId="0" borderId="3" xfId="1" applyNumberFormat="1" applyFont="1" applyBorder="1"/>
    <xf numFmtId="0" fontId="19" fillId="7" borderId="3" xfId="1" applyNumberFormat="1" applyFont="1" applyFill="1" applyBorder="1" applyAlignment="1">
      <alignment horizontal="center"/>
    </xf>
    <xf numFmtId="0" fontId="20" fillId="7" borderId="3" xfId="1" applyNumberFormat="1" applyFont="1" applyFill="1" applyBorder="1" applyAlignment="1">
      <alignment horizontal="left" vertical="center" wrapText="1"/>
    </xf>
    <xf numFmtId="0" fontId="23" fillId="7" borderId="3" xfId="1" applyNumberFormat="1" applyFont="1" applyFill="1" applyBorder="1" applyAlignment="1">
      <alignment horizontal="center" vertical="center" wrapText="1"/>
    </xf>
    <xf numFmtId="0" fontId="20" fillId="7" borderId="3" xfId="1" applyNumberFormat="1" applyFont="1" applyFill="1" applyBorder="1" applyAlignment="1">
      <alignment horizontal="left" vertical="top" wrapText="1"/>
    </xf>
    <xf numFmtId="43" fontId="0" fillId="2" borderId="0" xfId="1" applyFont="1" applyFill="1" applyBorder="1"/>
    <xf numFmtId="0" fontId="23" fillId="7" borderId="3" xfId="1" applyNumberFormat="1" applyFont="1" applyFill="1" applyBorder="1" applyAlignment="1">
      <alignment horizontal="center" wrapText="1"/>
    </xf>
    <xf numFmtId="0" fontId="23" fillId="0" borderId="3" xfId="1" applyNumberFormat="1" applyFont="1" applyFill="1" applyBorder="1" applyAlignment="1">
      <alignment horizontal="center" wrapText="1"/>
    </xf>
    <xf numFmtId="0" fontId="23" fillId="7" borderId="3" xfId="1" applyNumberFormat="1" applyFont="1" applyFill="1" applyBorder="1" applyAlignment="1">
      <alignment horizontal="center"/>
    </xf>
    <xf numFmtId="0" fontId="5" fillId="0" borderId="0" xfId="1" applyNumberFormat="1" applyFont="1" applyBorder="1" applyAlignment="1">
      <alignment horizontal="left" wrapText="1"/>
    </xf>
    <xf numFmtId="0" fontId="5" fillId="0" borderId="8" xfId="1" applyNumberFormat="1" applyFont="1" applyBorder="1" applyAlignment="1">
      <alignment horizontal="left" wrapText="1"/>
    </xf>
    <xf numFmtId="0" fontId="6" fillId="0" borderId="7" xfId="1" applyNumberFormat="1" applyFont="1" applyBorder="1" applyAlignment="1">
      <alignment horizontal="center"/>
    </xf>
    <xf numFmtId="0" fontId="6" fillId="0" borderId="0" xfId="1" applyNumberFormat="1" applyFont="1" applyBorder="1" applyAlignment="1">
      <alignment horizontal="center"/>
    </xf>
    <xf numFmtId="0" fontId="6" fillId="0" borderId="8" xfId="1" applyNumberFormat="1" applyFont="1" applyBorder="1" applyAlignment="1">
      <alignment horizontal="center"/>
    </xf>
    <xf numFmtId="0" fontId="12" fillId="0" borderId="7" xfId="1" applyNumberFormat="1" applyFont="1" applyBorder="1" applyAlignment="1">
      <alignment horizontal="left" wrapText="1"/>
    </xf>
    <xf numFmtId="0" fontId="12" fillId="0" borderId="0" xfId="1" applyNumberFormat="1" applyFont="1" applyBorder="1" applyAlignment="1">
      <alignment horizontal="left" wrapText="1"/>
    </xf>
    <xf numFmtId="0" fontId="12" fillId="0" borderId="8" xfId="1" applyNumberFormat="1" applyFont="1" applyBorder="1" applyAlignment="1">
      <alignment horizontal="left" wrapText="1"/>
    </xf>
    <xf numFmtId="0" fontId="22" fillId="0" borderId="8" xfId="1" applyNumberFormat="1" applyFont="1" applyBorder="1" applyAlignment="1">
      <alignment horizontal="center" wrapText="1"/>
    </xf>
    <xf numFmtId="0" fontId="12" fillId="0" borderId="7" xfId="1" applyNumberFormat="1" applyFont="1" applyBorder="1" applyAlignment="1">
      <alignment horizontal="left" wrapText="1"/>
    </xf>
    <xf numFmtId="0" fontId="5" fillId="0" borderId="0" xfId="1" applyNumberFormat="1" applyFont="1" applyBorder="1" applyAlignment="1">
      <alignment horizontal="left" wrapText="1"/>
    </xf>
    <xf numFmtId="165" fontId="2" fillId="3" borderId="13" xfId="2" applyNumberFormat="1" applyFont="1" applyFill="1" applyBorder="1"/>
    <xf numFmtId="164" fontId="6" fillId="0" borderId="0" xfId="1" applyNumberFormat="1" applyFont="1" applyBorder="1" applyAlignment="1">
      <alignment horizontal="right"/>
    </xf>
    <xf numFmtId="164" fontId="3" fillId="0" borderId="7" xfId="1" applyNumberFormat="1" applyFont="1" applyBorder="1" applyAlignment="1">
      <alignment horizontal="center"/>
    </xf>
    <xf numFmtId="164" fontId="3" fillId="0" borderId="0" xfId="1" applyNumberFormat="1" applyFont="1" applyBorder="1" applyAlignment="1">
      <alignment horizontal="center"/>
    </xf>
    <xf numFmtId="164" fontId="3" fillId="0" borderId="8" xfId="1" applyNumberFormat="1" applyFont="1" applyBorder="1" applyAlignment="1">
      <alignment horizontal="center"/>
    </xf>
    <xf numFmtId="0" fontId="4" fillId="0" borderId="7" xfId="1" applyNumberFormat="1" applyFont="1" applyBorder="1" applyAlignment="1">
      <alignment horizontal="center" wrapText="1"/>
    </xf>
    <xf numFmtId="0" fontId="4" fillId="0" borderId="0" xfId="1" applyNumberFormat="1" applyFont="1" applyBorder="1" applyAlignment="1">
      <alignment horizontal="center" wrapText="1"/>
    </xf>
    <xf numFmtId="0" fontId="4" fillId="0" borderId="8" xfId="1" applyNumberFormat="1" applyFont="1" applyBorder="1" applyAlignment="1">
      <alignment horizontal="center" wrapText="1"/>
    </xf>
    <xf numFmtId="164" fontId="14" fillId="0" borderId="7" xfId="1" applyNumberFormat="1" applyFont="1" applyBorder="1" applyAlignment="1">
      <alignment horizontal="center" wrapText="1"/>
    </xf>
    <xf numFmtId="164" fontId="14" fillId="0" borderId="0" xfId="1" applyNumberFormat="1" applyFont="1" applyBorder="1" applyAlignment="1">
      <alignment horizontal="center" wrapText="1"/>
    </xf>
    <xf numFmtId="164" fontId="14" fillId="0" borderId="8" xfId="1" applyNumberFormat="1" applyFont="1" applyBorder="1" applyAlignment="1">
      <alignment horizontal="center" wrapText="1"/>
    </xf>
    <xf numFmtId="0" fontId="12" fillId="0" borderId="7" xfId="1" quotePrefix="1" applyNumberFormat="1" applyFont="1" applyBorder="1" applyAlignment="1">
      <alignment horizontal="left" wrapText="1"/>
    </xf>
    <xf numFmtId="0" fontId="12" fillId="0" borderId="0" xfId="1" quotePrefix="1" applyNumberFormat="1" applyFont="1" applyBorder="1" applyAlignment="1">
      <alignment horizontal="left" wrapText="1"/>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10" fillId="4" borderId="7" xfId="1" applyNumberFormat="1" applyFont="1" applyFill="1" applyBorder="1" applyAlignment="1">
      <alignment horizontal="center"/>
    </xf>
    <xf numFmtId="164" fontId="10" fillId="4" borderId="0" xfId="1" applyNumberFormat="1" applyFont="1" applyFill="1" applyBorder="1" applyAlignment="1">
      <alignment horizontal="center"/>
    </xf>
    <xf numFmtId="164" fontId="10" fillId="4" borderId="8" xfId="1" applyNumberFormat="1" applyFont="1" applyFill="1" applyBorder="1" applyAlignment="1">
      <alignment horizontal="center"/>
    </xf>
    <xf numFmtId="164" fontId="3" fillId="0" borderId="12" xfId="1" applyNumberFormat="1" applyFont="1" applyBorder="1" applyAlignment="1">
      <alignment horizontal="center"/>
    </xf>
    <xf numFmtId="164" fontId="3" fillId="0" borderId="2" xfId="1" applyNumberFormat="1" applyFont="1" applyBorder="1" applyAlignment="1">
      <alignment horizontal="center"/>
    </xf>
    <xf numFmtId="164" fontId="3" fillId="0" borderId="10" xfId="1" applyNumberFormat="1" applyFont="1" applyBorder="1" applyAlignment="1">
      <alignment horizontal="center"/>
    </xf>
    <xf numFmtId="0" fontId="6" fillId="0" borderId="7" xfId="1" applyNumberFormat="1" applyFont="1" applyBorder="1" applyAlignment="1">
      <alignment horizontal="center"/>
    </xf>
    <xf numFmtId="0" fontId="6" fillId="0" borderId="0" xfId="1" applyNumberFormat="1" applyFont="1" applyBorder="1" applyAlignment="1">
      <alignment horizontal="center"/>
    </xf>
    <xf numFmtId="0" fontId="6" fillId="0" borderId="8" xfId="1" applyNumberFormat="1" applyFont="1" applyBorder="1" applyAlignment="1">
      <alignment horizontal="center"/>
    </xf>
    <xf numFmtId="0" fontId="0" fillId="0" borderId="7" xfId="1" applyNumberFormat="1" applyFont="1" applyBorder="1" applyAlignment="1">
      <alignment horizontal="left" wrapText="1" indent="1"/>
    </xf>
    <xf numFmtId="0" fontId="0" fillId="0" borderId="0" xfId="1" applyNumberFormat="1" applyFont="1" applyBorder="1" applyAlignment="1">
      <alignment horizontal="left" wrapText="1" indent="1"/>
    </xf>
    <xf numFmtId="0" fontId="4" fillId="2" borderId="7" xfId="1" applyNumberFormat="1" applyFont="1" applyFill="1" applyBorder="1" applyAlignment="1">
      <alignment horizontal="center" vertical="center" wrapText="1"/>
    </xf>
    <xf numFmtId="0" fontId="4" fillId="2" borderId="0" xfId="1" applyNumberFormat="1" applyFont="1" applyFill="1" applyBorder="1" applyAlignment="1">
      <alignment horizontal="center" vertical="center" wrapText="1"/>
    </xf>
    <xf numFmtId="0" fontId="12" fillId="0" borderId="7" xfId="1" applyNumberFormat="1" applyFont="1" applyBorder="1" applyAlignment="1">
      <alignment horizontal="left" wrapText="1"/>
    </xf>
    <xf numFmtId="0" fontId="12" fillId="0" borderId="0" xfId="1" applyNumberFormat="1" applyFont="1" applyBorder="1" applyAlignment="1">
      <alignment horizontal="left" wrapText="1"/>
    </xf>
    <xf numFmtId="0" fontId="22" fillId="0" borderId="7" xfId="1" applyNumberFormat="1" applyFont="1" applyFill="1" applyBorder="1" applyAlignment="1">
      <alignment horizontal="center" wrapText="1"/>
    </xf>
    <xf numFmtId="0" fontId="22" fillId="0" borderId="0" xfId="1" applyNumberFormat="1" applyFont="1" applyFill="1" applyBorder="1" applyAlignment="1">
      <alignment horizontal="center" wrapText="1"/>
    </xf>
    <xf numFmtId="0" fontId="22" fillId="0" borderId="8" xfId="1" applyNumberFormat="1" applyFont="1" applyFill="1" applyBorder="1" applyAlignment="1">
      <alignment horizontal="center" wrapText="1"/>
    </xf>
    <xf numFmtId="0" fontId="0" fillId="0" borderId="0" xfId="0" applyFill="1" applyAlignment="1">
      <alignment horizontal="left" wrapText="1"/>
    </xf>
    <xf numFmtId="0" fontId="4" fillId="0" borderId="7" xfId="1" applyNumberFormat="1" applyFont="1" applyBorder="1" applyAlignment="1">
      <alignment horizontal="left" wrapText="1"/>
    </xf>
    <xf numFmtId="0" fontId="4" fillId="0" borderId="0" xfId="1" applyNumberFormat="1" applyFont="1" applyBorder="1" applyAlignment="1">
      <alignment horizontal="left" wrapText="1"/>
    </xf>
    <xf numFmtId="0" fontId="4" fillId="0" borderId="8" xfId="1" applyNumberFormat="1" applyFont="1" applyBorder="1" applyAlignment="1">
      <alignment horizontal="left" wrapText="1"/>
    </xf>
    <xf numFmtId="0" fontId="3" fillId="5" borderId="3" xfId="1" applyNumberFormat="1" applyFont="1" applyFill="1" applyBorder="1" applyAlignment="1">
      <alignment horizontal="center"/>
    </xf>
    <xf numFmtId="0" fontId="19" fillId="5" borderId="3" xfId="1" applyNumberFormat="1" applyFont="1" applyFill="1" applyBorder="1" applyAlignment="1">
      <alignment horizontal="center"/>
    </xf>
    <xf numFmtId="43" fontId="10" fillId="0" borderId="4" xfId="1" applyFont="1" applyBorder="1" applyAlignment="1">
      <alignment horizontal="center" wrapText="1"/>
    </xf>
    <xf numFmtId="43" fontId="10" fillId="0" borderId="5" xfId="1" applyFont="1" applyBorder="1" applyAlignment="1">
      <alignment horizontal="center" wrapText="1"/>
    </xf>
    <xf numFmtId="43" fontId="10" fillId="0" borderId="6" xfId="1" applyFont="1" applyBorder="1" applyAlignment="1">
      <alignment horizontal="center" wrapText="1"/>
    </xf>
    <xf numFmtId="43" fontId="3" fillId="4" borderId="7" xfId="1" applyFont="1" applyFill="1" applyBorder="1" applyAlignment="1">
      <alignment horizontal="center" wrapText="1"/>
    </xf>
    <xf numFmtId="43" fontId="3" fillId="4" borderId="0" xfId="1" applyFont="1" applyFill="1" applyBorder="1" applyAlignment="1">
      <alignment horizontal="center" wrapText="1"/>
    </xf>
    <xf numFmtId="43" fontId="3" fillId="4" borderId="8" xfId="1" applyFont="1" applyFill="1" applyBorder="1" applyAlignment="1">
      <alignment horizontal="center" wrapText="1"/>
    </xf>
    <xf numFmtId="0" fontId="4" fillId="5" borderId="12" xfId="1" applyNumberFormat="1" applyFont="1" applyFill="1" applyBorder="1" applyAlignment="1">
      <alignment horizontal="center" wrapText="1"/>
    </xf>
    <xf numFmtId="0" fontId="4" fillId="5" borderId="2" xfId="1" applyNumberFormat="1" applyFont="1" applyFill="1" applyBorder="1" applyAlignment="1">
      <alignment horizontal="center" wrapText="1"/>
    </xf>
    <xf numFmtId="0" fontId="4" fillId="5" borderId="10" xfId="1" applyNumberFormat="1" applyFont="1" applyFill="1" applyBorder="1" applyAlignment="1">
      <alignment horizontal="center" wrapText="1"/>
    </xf>
    <xf numFmtId="0" fontId="21" fillId="8" borderId="0" xfId="0" applyFont="1" applyFill="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cid:image001.png@01D60A81.50B20030"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950850</xdr:colOff>
      <xdr:row>3</xdr:row>
      <xdr:rowOff>615973</xdr:rowOff>
    </xdr:from>
    <xdr:ext cx="6831076" cy="5499077"/>
    <xdr:pic>
      <xdr:nvPicPr>
        <xdr:cNvPr id="2" name="Picture 1"/>
        <xdr:cNvPicPr>
          <a:picLocks noChangeAspect="1"/>
        </xdr:cNvPicPr>
      </xdr:nvPicPr>
      <xdr:blipFill rotWithShape="1">
        <a:blip xmlns:r="http://schemas.openxmlformats.org/officeDocument/2006/relationships" r:embed="rId1">
          <a:duotone>
            <a:prstClr val="black"/>
            <a:srgbClr val="D9C3A5">
              <a:tint val="50000"/>
              <a:satMod val="180000"/>
            </a:srgbClr>
          </a:duotone>
        </a:blip>
        <a:srcRect l="7363" t="4894" r="6886" b="3343"/>
        <a:stretch/>
      </xdr:blipFill>
      <xdr:spPr>
        <a:xfrm>
          <a:off x="3541650" y="758848"/>
          <a:ext cx="6831076" cy="5499077"/>
        </a:xfrm>
        <a:prstGeom prst="rect">
          <a:avLst/>
        </a:prstGeom>
      </xdr:spPr>
    </xdr:pic>
    <xdr:clientData/>
  </xdr:oneCellAnchor>
  <xdr:twoCellAnchor>
    <xdr:from>
      <xdr:col>4</xdr:col>
      <xdr:colOff>171450</xdr:colOff>
      <xdr:row>11</xdr:row>
      <xdr:rowOff>304800</xdr:rowOff>
    </xdr:from>
    <xdr:to>
      <xdr:col>5</xdr:col>
      <xdr:colOff>828675</xdr:colOff>
      <xdr:row>11</xdr:row>
      <xdr:rowOff>314325</xdr:rowOff>
    </xdr:to>
    <xdr:cxnSp macro="">
      <xdr:nvCxnSpPr>
        <xdr:cNvPr id="3" name="Straight Arrow Connector 2"/>
        <xdr:cNvCxnSpPr/>
      </xdr:nvCxnSpPr>
      <xdr:spPr>
        <a:xfrm flipV="1">
          <a:off x="2533650" y="2286000"/>
          <a:ext cx="1009650"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333375</xdr:colOff>
      <xdr:row>57</xdr:row>
      <xdr:rowOff>152401</xdr:rowOff>
    </xdr:from>
    <xdr:ext cx="6209248" cy="4670984"/>
    <xdr:pic>
      <xdr:nvPicPr>
        <xdr:cNvPr id="2" name="Picture 1"/>
        <xdr:cNvPicPr>
          <a:picLocks noChangeAspect="1"/>
        </xdr:cNvPicPr>
      </xdr:nvPicPr>
      <xdr:blipFill>
        <a:blip xmlns:r="http://schemas.openxmlformats.org/officeDocument/2006/relationships" r:embed="rId1">
          <a:duotone>
            <a:prstClr val="black"/>
            <a:srgbClr val="D9C3A5">
              <a:tint val="50000"/>
              <a:satMod val="180000"/>
            </a:srgbClr>
          </a:duotone>
        </a:blip>
        <a:stretch>
          <a:fillRect/>
        </a:stretch>
      </xdr:blipFill>
      <xdr:spPr>
        <a:xfrm>
          <a:off x="5819775" y="11010901"/>
          <a:ext cx="6209248" cy="4670984"/>
        </a:xfrm>
        <a:prstGeom prst="rect">
          <a:avLst/>
        </a:prstGeom>
      </xdr:spPr>
    </xdr:pic>
    <xdr:clientData/>
  </xdr:oneCellAnchor>
  <xdr:oneCellAnchor>
    <xdr:from>
      <xdr:col>12</xdr:col>
      <xdr:colOff>428625</xdr:colOff>
      <xdr:row>38</xdr:row>
      <xdr:rowOff>95250</xdr:rowOff>
    </xdr:from>
    <xdr:ext cx="6447619" cy="3590476"/>
    <xdr:pic>
      <xdr:nvPicPr>
        <xdr:cNvPr id="3" name="Picture 2"/>
        <xdr:cNvPicPr>
          <a:picLocks noChangeAspect="1"/>
        </xdr:cNvPicPr>
      </xdr:nvPicPr>
      <xdr:blipFill>
        <a:blip xmlns:r="http://schemas.openxmlformats.org/officeDocument/2006/relationships" r:embed="rId2">
          <a:duotone>
            <a:prstClr val="black"/>
            <a:srgbClr val="D9C3A5">
              <a:tint val="50000"/>
              <a:satMod val="180000"/>
            </a:srgbClr>
          </a:duotone>
        </a:blip>
        <a:stretch>
          <a:fillRect/>
        </a:stretch>
      </xdr:blipFill>
      <xdr:spPr>
        <a:xfrm>
          <a:off x="7743825" y="7334250"/>
          <a:ext cx="6447619" cy="3590476"/>
        </a:xfrm>
        <a:prstGeom prst="rect">
          <a:avLst/>
        </a:prstGeom>
      </xdr:spPr>
    </xdr:pic>
    <xdr:clientData/>
  </xdr:oneCellAnchor>
  <xdr:oneCellAnchor>
    <xdr:from>
      <xdr:col>1</xdr:col>
      <xdr:colOff>47626</xdr:colOff>
      <xdr:row>10</xdr:row>
      <xdr:rowOff>152401</xdr:rowOff>
    </xdr:from>
    <xdr:ext cx="6686550" cy="2990850"/>
    <xdr:pic>
      <xdr:nvPicPr>
        <xdr:cNvPr id="4" name="Picture 3"/>
        <xdr:cNvPicPr>
          <a:picLocks noChangeAspect="1"/>
        </xdr:cNvPicPr>
      </xdr:nvPicPr>
      <xdr:blipFill rotWithShape="1">
        <a:blip xmlns:r="http://schemas.openxmlformats.org/officeDocument/2006/relationships" r:embed="rId3">
          <a:duotone>
            <a:prstClr val="black"/>
            <a:schemeClr val="accent5">
              <a:tint val="45000"/>
              <a:satMod val="400000"/>
            </a:schemeClr>
          </a:duotone>
        </a:blip>
        <a:srcRect b="27283"/>
        <a:stretch/>
      </xdr:blipFill>
      <xdr:spPr>
        <a:xfrm>
          <a:off x="657226" y="2057401"/>
          <a:ext cx="6686550" cy="2990850"/>
        </a:xfrm>
        <a:prstGeom prst="rect">
          <a:avLst/>
        </a:prstGeom>
      </xdr:spPr>
    </xdr:pic>
    <xdr:clientData/>
  </xdr:oneCellAnchor>
  <xdr:oneCellAnchor>
    <xdr:from>
      <xdr:col>1</xdr:col>
      <xdr:colOff>19051</xdr:colOff>
      <xdr:row>56</xdr:row>
      <xdr:rowOff>133350</xdr:rowOff>
    </xdr:from>
    <xdr:ext cx="4607246" cy="6304652"/>
    <xdr:pic>
      <xdr:nvPicPr>
        <xdr:cNvPr id="5" name="Picture 4"/>
        <xdr:cNvPicPr>
          <a:picLocks noChangeAspect="1"/>
        </xdr:cNvPicPr>
      </xdr:nvPicPr>
      <xdr:blipFill>
        <a:blip xmlns:r="http://schemas.openxmlformats.org/officeDocument/2006/relationships" r:embed="rId4">
          <a:duotone>
            <a:prstClr val="black"/>
            <a:srgbClr val="D9C3A5">
              <a:tint val="50000"/>
              <a:satMod val="180000"/>
            </a:srgbClr>
          </a:duotone>
        </a:blip>
        <a:stretch>
          <a:fillRect/>
        </a:stretch>
      </xdr:blipFill>
      <xdr:spPr>
        <a:xfrm>
          <a:off x="628651" y="10801350"/>
          <a:ext cx="4607246" cy="6304652"/>
        </a:xfrm>
        <a:prstGeom prst="rect">
          <a:avLst/>
        </a:prstGeom>
      </xdr:spPr>
    </xdr:pic>
    <xdr:clientData/>
  </xdr:oneCellAnchor>
  <xdr:oneCellAnchor>
    <xdr:from>
      <xdr:col>1</xdr:col>
      <xdr:colOff>19051</xdr:colOff>
      <xdr:row>28</xdr:row>
      <xdr:rowOff>180975</xdr:rowOff>
    </xdr:from>
    <xdr:ext cx="5514974" cy="4419600"/>
    <xdr:pic>
      <xdr:nvPicPr>
        <xdr:cNvPr id="6" name="Picture 5"/>
        <xdr:cNvPicPr>
          <a:picLocks noChangeAspect="1"/>
        </xdr:cNvPicPr>
      </xdr:nvPicPr>
      <xdr:blipFill rotWithShape="1">
        <a:blip xmlns:r="http://schemas.openxmlformats.org/officeDocument/2006/relationships" r:embed="rId5"/>
        <a:srcRect l="-345" t="643" r="345" b="3"/>
        <a:stretch/>
      </xdr:blipFill>
      <xdr:spPr>
        <a:xfrm>
          <a:off x="628651" y="5514975"/>
          <a:ext cx="5514974" cy="4419600"/>
        </a:xfrm>
        <a:prstGeom prst="rect">
          <a:avLst/>
        </a:prstGeom>
      </xdr:spPr>
    </xdr:pic>
    <xdr:clientData/>
  </xdr:oneCellAnchor>
  <xdr:oneCellAnchor>
    <xdr:from>
      <xdr:col>1</xdr:col>
      <xdr:colOff>38099</xdr:colOff>
      <xdr:row>0</xdr:row>
      <xdr:rowOff>95250</xdr:rowOff>
    </xdr:from>
    <xdr:ext cx="8077201" cy="1924050"/>
    <xdr:pic>
      <xdr:nvPicPr>
        <xdr:cNvPr id="7" name="Picture 6" descr="cid:image001.png@01D60A81.50B20030"/>
        <xdr:cNvPicPr/>
      </xdr:nvPicPr>
      <xdr:blipFill rotWithShape="1">
        <a:blip xmlns:r="http://schemas.openxmlformats.org/officeDocument/2006/relationships" r:embed="rId6" r:link="rId7">
          <a:duotone>
            <a:prstClr val="black"/>
            <a:schemeClr val="accent5">
              <a:tint val="45000"/>
              <a:satMod val="400000"/>
            </a:schemeClr>
          </a:duotone>
          <a:extLst>
            <a:ext uri="{28A0092B-C50C-407E-A947-70E740481C1C}">
              <a14:useLocalDpi xmlns:a14="http://schemas.microsoft.com/office/drawing/2010/main" val="0"/>
            </a:ext>
          </a:extLst>
        </a:blip>
        <a:srcRect l="943" r="-943"/>
        <a:stretch/>
      </xdr:blipFill>
      <xdr:spPr bwMode="auto">
        <a:xfrm>
          <a:off x="647699" y="95250"/>
          <a:ext cx="8077201" cy="1924050"/>
        </a:xfrm>
        <a:prstGeom prst="rect">
          <a:avLst/>
        </a:prstGeom>
        <a:noFill/>
        <a:ln>
          <a:noFill/>
        </a:ln>
      </xdr:spPr>
    </xdr:pic>
    <xdr:clientData/>
  </xdr:oneCellAnchor>
  <xdr:twoCellAnchor editAs="oneCell">
    <xdr:from>
      <xdr:col>13</xdr:col>
      <xdr:colOff>0</xdr:colOff>
      <xdr:row>11</xdr:row>
      <xdr:rowOff>0</xdr:rowOff>
    </xdr:from>
    <xdr:to>
      <xdr:col>29</xdr:col>
      <xdr:colOff>94019</xdr:colOff>
      <xdr:row>36</xdr:row>
      <xdr:rowOff>161309</xdr:rowOff>
    </xdr:to>
    <xdr:pic>
      <xdr:nvPicPr>
        <xdr:cNvPr id="9" name="Picture 8"/>
        <xdr:cNvPicPr>
          <a:picLocks noChangeAspect="1"/>
        </xdr:cNvPicPr>
      </xdr:nvPicPr>
      <xdr:blipFill>
        <a:blip xmlns:r="http://schemas.openxmlformats.org/officeDocument/2006/relationships" r:embed="rId8"/>
        <a:stretch>
          <a:fillRect/>
        </a:stretch>
      </xdr:blipFill>
      <xdr:spPr>
        <a:xfrm>
          <a:off x="7924800" y="2095500"/>
          <a:ext cx="9847619" cy="4923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showGridLines="0" tabSelected="1" view="pageBreakPreview" topLeftCell="A13" zoomScale="110" zoomScaleNormal="140" zoomScaleSheetLayoutView="110" workbookViewId="0">
      <selection activeCell="K31" sqref="K31"/>
    </sheetView>
  </sheetViews>
  <sheetFormatPr defaultColWidth="8.85546875" defaultRowHeight="15" x14ac:dyDescent="0.25"/>
  <cols>
    <col min="1" max="1" width="86.140625" style="2" customWidth="1"/>
    <col min="2" max="2" width="15.85546875" style="2" customWidth="1"/>
    <col min="3" max="3" width="15.140625" style="2" bestFit="1" customWidth="1"/>
    <col min="4" max="4" width="3" style="2" customWidth="1"/>
    <col min="5" max="16384" width="8.85546875" style="2"/>
  </cols>
  <sheetData>
    <row r="1" spans="1:4" ht="15.75" x14ac:dyDescent="0.25">
      <c r="A1" s="123" t="s">
        <v>19</v>
      </c>
      <c r="B1" s="124"/>
      <c r="C1" s="124"/>
      <c r="D1" s="125"/>
    </row>
    <row r="2" spans="1:4" ht="15.75" x14ac:dyDescent="0.25">
      <c r="A2" s="112" t="s">
        <v>64</v>
      </c>
      <c r="B2" s="113"/>
      <c r="C2" s="113"/>
      <c r="D2" s="114"/>
    </row>
    <row r="3" spans="1:4" ht="6" customHeight="1" x14ac:dyDescent="0.25">
      <c r="A3" s="43"/>
      <c r="B3" s="44"/>
      <c r="C3" s="44"/>
      <c r="D3" s="45"/>
    </row>
    <row r="4" spans="1:4" ht="23.25" x14ac:dyDescent="0.5">
      <c r="A4" s="126" t="s">
        <v>71</v>
      </c>
      <c r="B4" s="127"/>
      <c r="C4" s="127"/>
      <c r="D4" s="128"/>
    </row>
    <row r="5" spans="1:4" ht="5.25" customHeight="1" x14ac:dyDescent="0.25">
      <c r="A5" s="9"/>
      <c r="B5" s="3"/>
      <c r="C5" s="3"/>
      <c r="D5" s="7"/>
    </row>
    <row r="6" spans="1:4" ht="2.25" customHeight="1" x14ac:dyDescent="0.25">
      <c r="A6" s="6"/>
      <c r="B6" s="3"/>
      <c r="C6" s="3"/>
      <c r="D6" s="7"/>
    </row>
    <row r="7" spans="1:4" ht="15.75" x14ac:dyDescent="0.25">
      <c r="A7" s="129" t="s">
        <v>0</v>
      </c>
      <c r="B7" s="130"/>
      <c r="C7" s="130"/>
      <c r="D7" s="131"/>
    </row>
    <row r="8" spans="1:4" ht="2.25" customHeight="1" x14ac:dyDescent="0.25">
      <c r="A8" s="43"/>
      <c r="B8" s="44"/>
      <c r="C8" s="44"/>
      <c r="D8" s="45"/>
    </row>
    <row r="9" spans="1:4" ht="16.5" customHeight="1" x14ac:dyDescent="0.25">
      <c r="A9" s="118" t="s">
        <v>62</v>
      </c>
      <c r="B9" s="119"/>
      <c r="C9" s="119"/>
      <c r="D9" s="120"/>
    </row>
    <row r="10" spans="1:4" ht="2.25" customHeight="1" x14ac:dyDescent="0.25">
      <c r="A10" s="43"/>
      <c r="B10" s="44"/>
      <c r="C10" s="44"/>
      <c r="D10" s="45"/>
    </row>
    <row r="11" spans="1:4" ht="3" customHeight="1" x14ac:dyDescent="0.25">
      <c r="A11" s="115"/>
      <c r="B11" s="116"/>
      <c r="C11" s="116"/>
      <c r="D11" s="117"/>
    </row>
    <row r="12" spans="1:4" x14ac:dyDescent="0.25">
      <c r="A12" s="132" t="s">
        <v>2</v>
      </c>
      <c r="B12" s="133"/>
      <c r="C12" s="133"/>
      <c r="D12" s="134"/>
    </row>
    <row r="13" spans="1:4" x14ac:dyDescent="0.25">
      <c r="A13" s="101"/>
      <c r="B13" s="102"/>
      <c r="C13" s="102"/>
      <c r="D13" s="103"/>
    </row>
    <row r="14" spans="1:4" ht="39.75" customHeight="1" x14ac:dyDescent="0.25">
      <c r="A14" s="24" t="s">
        <v>69</v>
      </c>
      <c r="B14" s="111"/>
      <c r="C14" s="30" t="s">
        <v>66</v>
      </c>
      <c r="D14" s="10"/>
    </row>
    <row r="15" spans="1:4" x14ac:dyDescent="0.25">
      <c r="A15" s="40" t="s">
        <v>12</v>
      </c>
      <c r="B15" s="3"/>
      <c r="C15" s="3"/>
      <c r="D15" s="7"/>
    </row>
    <row r="16" spans="1:4" ht="6" customHeight="1" x14ac:dyDescent="0.25">
      <c r="A16" s="23"/>
      <c r="B16" s="3"/>
      <c r="C16" s="11"/>
      <c r="D16" s="12"/>
    </row>
    <row r="17" spans="1:4" x14ac:dyDescent="0.25">
      <c r="A17" s="46" t="s">
        <v>3</v>
      </c>
      <c r="B17" s="3"/>
      <c r="C17" s="41"/>
      <c r="D17" s="35"/>
    </row>
    <row r="18" spans="1:4" ht="4.5" customHeight="1" x14ac:dyDescent="0.25">
      <c r="A18" s="46"/>
      <c r="B18" s="3"/>
      <c r="C18" s="27"/>
      <c r="D18" s="36"/>
    </row>
    <row r="19" spans="1:4" x14ac:dyDescent="0.25">
      <c r="A19" s="46" t="s">
        <v>4</v>
      </c>
      <c r="B19" s="3"/>
      <c r="C19" s="42">
        <v>0</v>
      </c>
      <c r="D19" s="37"/>
    </row>
    <row r="20" spans="1:4" ht="4.5" customHeight="1" x14ac:dyDescent="0.25">
      <c r="A20" s="46"/>
      <c r="B20" s="3"/>
      <c r="C20" s="26"/>
      <c r="D20" s="37"/>
    </row>
    <row r="21" spans="1:4" x14ac:dyDescent="0.25">
      <c r="A21" s="25" t="s">
        <v>9</v>
      </c>
      <c r="B21" s="3"/>
      <c r="C21" s="42">
        <v>0</v>
      </c>
      <c r="D21" s="37"/>
    </row>
    <row r="22" spans="1:4" ht="5.25" customHeight="1" x14ac:dyDescent="0.25">
      <c r="A22" s="25"/>
      <c r="B22" s="3"/>
      <c r="C22" s="26"/>
      <c r="D22" s="37"/>
    </row>
    <row r="23" spans="1:4" x14ac:dyDescent="0.25">
      <c r="A23" s="25" t="s">
        <v>5</v>
      </c>
      <c r="B23" s="3"/>
      <c r="C23" s="42">
        <v>0</v>
      </c>
      <c r="D23" s="37"/>
    </row>
    <row r="24" spans="1:4" ht="6" customHeight="1" x14ac:dyDescent="0.25">
      <c r="A24" s="25"/>
      <c r="B24" s="3"/>
      <c r="C24" s="26"/>
      <c r="D24" s="37"/>
    </row>
    <row r="25" spans="1:4" ht="30" customHeight="1" x14ac:dyDescent="0.25">
      <c r="A25" s="135" t="s">
        <v>10</v>
      </c>
      <c r="B25" s="136"/>
      <c r="C25" s="42">
        <v>0</v>
      </c>
      <c r="D25" s="37"/>
    </row>
    <row r="26" spans="1:4" ht="5.25" customHeight="1" x14ac:dyDescent="0.25">
      <c r="A26" s="46"/>
      <c r="B26" s="47"/>
      <c r="C26" s="26"/>
      <c r="D26" s="37"/>
    </row>
    <row r="27" spans="1:4" x14ac:dyDescent="0.25">
      <c r="A27" s="25" t="s">
        <v>11</v>
      </c>
      <c r="B27" s="3"/>
      <c r="C27" s="42"/>
      <c r="D27" s="37"/>
    </row>
    <row r="28" spans="1:4" ht="3.75" customHeight="1" x14ac:dyDescent="0.25">
      <c r="A28" s="25"/>
      <c r="B28" s="3"/>
      <c r="C28" s="26"/>
      <c r="D28" s="37"/>
    </row>
    <row r="29" spans="1:4" ht="16.5" customHeight="1" x14ac:dyDescent="0.4">
      <c r="A29" s="38" t="s">
        <v>6</v>
      </c>
      <c r="B29" s="8"/>
      <c r="C29" s="48">
        <f>SUM(C17:C28)</f>
        <v>0</v>
      </c>
      <c r="D29" s="12"/>
    </row>
    <row r="30" spans="1:4" ht="1.5" customHeight="1" x14ac:dyDescent="0.25">
      <c r="A30" s="23"/>
      <c r="B30" s="3"/>
      <c r="C30" s="28"/>
      <c r="D30" s="12"/>
    </row>
    <row r="31" spans="1:4" ht="42.75" customHeight="1" x14ac:dyDescent="0.25">
      <c r="A31" s="87" t="s">
        <v>65</v>
      </c>
      <c r="B31" s="88" t="s">
        <v>49</v>
      </c>
      <c r="C31" s="42"/>
      <c r="D31" s="12"/>
    </row>
    <row r="32" spans="1:4" ht="2.25" customHeight="1" x14ac:dyDescent="0.25">
      <c r="A32" s="23"/>
      <c r="B32" s="3"/>
      <c r="C32" s="49"/>
      <c r="D32" s="12"/>
    </row>
    <row r="33" spans="1:4" x14ac:dyDescent="0.25">
      <c r="A33" s="38" t="s">
        <v>7</v>
      </c>
      <c r="B33" s="8"/>
      <c r="C33" s="31">
        <f>+C29+C31</f>
        <v>0</v>
      </c>
      <c r="D33" s="13"/>
    </row>
    <row r="34" spans="1:4" ht="6" customHeight="1" x14ac:dyDescent="0.25">
      <c r="A34" s="23"/>
      <c r="B34" s="3"/>
      <c r="C34" s="28"/>
      <c r="D34" s="13"/>
    </row>
    <row r="35" spans="1:4" x14ac:dyDescent="0.25">
      <c r="A35" s="23" t="s">
        <v>8</v>
      </c>
      <c r="B35" s="3"/>
      <c r="C35" s="28">
        <f>+C33/12</f>
        <v>0</v>
      </c>
      <c r="D35" s="12"/>
    </row>
    <row r="36" spans="1:4" ht="8.25" customHeight="1" x14ac:dyDescent="0.25">
      <c r="A36" s="23"/>
      <c r="B36" s="3"/>
      <c r="C36" s="28"/>
      <c r="D36" s="12"/>
    </row>
    <row r="37" spans="1:4" ht="15.75" thickBot="1" x14ac:dyDescent="0.3">
      <c r="A37" s="39" t="s">
        <v>63</v>
      </c>
      <c r="B37" s="29"/>
      <c r="C37" s="110">
        <f>IF(ROUNDDOWN(C35*2.5,0)&gt;2000000,2000000,ROUNDDOWN(C35*2.5,0))</f>
        <v>0</v>
      </c>
      <c r="D37" s="12"/>
    </row>
    <row r="38" spans="1:4" ht="15.75" thickTop="1" x14ac:dyDescent="0.25">
      <c r="A38" s="23"/>
      <c r="B38" s="32"/>
      <c r="C38" s="33"/>
      <c r="D38" s="34"/>
    </row>
    <row r="39" spans="1:4" x14ac:dyDescent="0.25">
      <c r="A39" s="23"/>
      <c r="B39" s="32"/>
      <c r="C39" s="33"/>
      <c r="D39" s="34"/>
    </row>
    <row r="40" spans="1:4" ht="40.5" customHeight="1" x14ac:dyDescent="0.25">
      <c r="A40" s="121" t="s">
        <v>72</v>
      </c>
      <c r="B40" s="122"/>
      <c r="C40" s="122"/>
      <c r="D40" s="106"/>
    </row>
    <row r="41" spans="1:4" ht="11.25" customHeight="1" x14ac:dyDescent="0.25">
      <c r="A41" s="63"/>
      <c r="B41" s="99"/>
      <c r="C41" s="99"/>
      <c r="D41" s="100"/>
    </row>
    <row r="42" spans="1:4" ht="41.25" customHeight="1" x14ac:dyDescent="0.25">
      <c r="A42" s="139" t="s">
        <v>67</v>
      </c>
      <c r="B42" s="140"/>
      <c r="C42" s="140"/>
      <c r="D42" s="100"/>
    </row>
    <row r="43" spans="1:4" ht="9" customHeight="1" x14ac:dyDescent="0.25">
      <c r="A43" s="108"/>
      <c r="B43" s="109"/>
      <c r="C43" s="109"/>
      <c r="D43" s="100"/>
    </row>
    <row r="44" spans="1:4" ht="40.5" customHeight="1" x14ac:dyDescent="0.25">
      <c r="A44" s="139" t="s">
        <v>68</v>
      </c>
      <c r="B44" s="140"/>
      <c r="C44" s="140"/>
      <c r="D44" s="107"/>
    </row>
    <row r="45" spans="1:4" ht="15" customHeight="1" x14ac:dyDescent="0.25">
      <c r="A45" s="104"/>
      <c r="B45" s="105"/>
      <c r="C45" s="105"/>
      <c r="D45" s="107"/>
    </row>
    <row r="46" spans="1:4" x14ac:dyDescent="0.25">
      <c r="A46" s="141" t="s">
        <v>70</v>
      </c>
      <c r="B46" s="142"/>
      <c r="C46" s="142"/>
      <c r="D46" s="143"/>
    </row>
    <row r="47" spans="1:4" x14ac:dyDescent="0.25">
      <c r="A47" s="137" t="s">
        <v>13</v>
      </c>
      <c r="B47" s="138"/>
      <c r="C47" s="138"/>
    </row>
  </sheetData>
  <mergeCells count="13">
    <mergeCell ref="A47:C47"/>
    <mergeCell ref="A44:C44"/>
    <mergeCell ref="A46:D46"/>
    <mergeCell ref="A42:C42"/>
    <mergeCell ref="A2:D2"/>
    <mergeCell ref="A11:D11"/>
    <mergeCell ref="A9:D9"/>
    <mergeCell ref="A40:C40"/>
    <mergeCell ref="A1:D1"/>
    <mergeCell ref="A4:D4"/>
    <mergeCell ref="A7:D7"/>
    <mergeCell ref="A12:D12"/>
    <mergeCell ref="A25:B25"/>
  </mergeCells>
  <printOptions horizontalCentered="1"/>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L27"/>
  <sheetViews>
    <sheetView workbookViewId="0">
      <selection activeCell="B5" sqref="B5"/>
    </sheetView>
  </sheetViews>
  <sheetFormatPr defaultRowHeight="15" x14ac:dyDescent="0.25"/>
  <cols>
    <col min="1" max="1" width="3" bestFit="1" customWidth="1"/>
    <col min="2" max="2" width="24.7109375" customWidth="1"/>
    <col min="3" max="3" width="17.140625" customWidth="1"/>
    <col min="4" max="4" width="13.85546875" customWidth="1"/>
    <col min="5" max="5" width="15.5703125" customWidth="1"/>
    <col min="6" max="6" width="10" bestFit="1" customWidth="1"/>
  </cols>
  <sheetData>
    <row r="2" spans="1:12" x14ac:dyDescent="0.25">
      <c r="B2" s="50" t="s">
        <v>20</v>
      </c>
    </row>
    <row r="3" spans="1:12" x14ac:dyDescent="0.25">
      <c r="B3" s="50" t="s">
        <v>21</v>
      </c>
    </row>
    <row r="4" spans="1:12" x14ac:dyDescent="0.25">
      <c r="B4" s="50"/>
    </row>
    <row r="5" spans="1:12" x14ac:dyDescent="0.25">
      <c r="B5" s="50" t="s">
        <v>22</v>
      </c>
    </row>
    <row r="6" spans="1:12" ht="32.25" customHeight="1" x14ac:dyDescent="0.25">
      <c r="B6" s="50" t="s">
        <v>51</v>
      </c>
    </row>
    <row r="7" spans="1:12" ht="65.25" customHeight="1" x14ac:dyDescent="0.25">
      <c r="B7" s="59" t="s">
        <v>23</v>
      </c>
      <c r="C7" s="60" t="s">
        <v>48</v>
      </c>
      <c r="D7" s="60" t="s">
        <v>50</v>
      </c>
      <c r="E7" s="60" t="s">
        <v>52</v>
      </c>
      <c r="F7" s="57"/>
      <c r="G7" s="57"/>
      <c r="H7" s="57"/>
      <c r="I7" s="57"/>
      <c r="J7" s="57"/>
      <c r="K7" s="57"/>
      <c r="L7" s="57"/>
    </row>
    <row r="8" spans="1:12" x14ac:dyDescent="0.25">
      <c r="A8">
        <v>1</v>
      </c>
      <c r="B8" s="58"/>
      <c r="C8" s="77">
        <v>125000</v>
      </c>
      <c r="D8" s="77">
        <f t="shared" ref="D8:D21" si="0">IF(C8&gt;100000,100000,C8)</f>
        <v>100000</v>
      </c>
      <c r="E8" s="77">
        <f t="shared" ref="E8:E21" si="1">+C8-D8</f>
        <v>25000</v>
      </c>
      <c r="F8" s="85"/>
    </row>
    <row r="9" spans="1:12" x14ac:dyDescent="0.25">
      <c r="A9">
        <v>2</v>
      </c>
      <c r="B9" s="58"/>
      <c r="C9" s="90">
        <v>79000</v>
      </c>
      <c r="D9" s="77">
        <f t="shared" si="0"/>
        <v>79000</v>
      </c>
      <c r="E9" s="77">
        <f t="shared" si="1"/>
        <v>0</v>
      </c>
    </row>
    <row r="10" spans="1:12" x14ac:dyDescent="0.25">
      <c r="A10">
        <v>3</v>
      </c>
      <c r="B10" s="58"/>
      <c r="C10" s="90">
        <v>163000</v>
      </c>
      <c r="D10" s="77">
        <f t="shared" si="0"/>
        <v>100000</v>
      </c>
      <c r="E10" s="77">
        <f t="shared" si="1"/>
        <v>63000</v>
      </c>
    </row>
    <row r="11" spans="1:12" x14ac:dyDescent="0.25">
      <c r="A11">
        <v>4</v>
      </c>
      <c r="B11" s="58"/>
      <c r="C11" s="90">
        <v>43000</v>
      </c>
      <c r="D11" s="77">
        <f t="shared" si="0"/>
        <v>43000</v>
      </c>
      <c r="E11" s="77">
        <f t="shared" si="1"/>
        <v>0</v>
      </c>
    </row>
    <row r="12" spans="1:12" x14ac:dyDescent="0.25">
      <c r="A12">
        <v>5</v>
      </c>
      <c r="B12" s="58"/>
      <c r="C12" s="90">
        <v>250000</v>
      </c>
      <c r="D12" s="77">
        <f t="shared" si="0"/>
        <v>100000</v>
      </c>
      <c r="E12" s="77">
        <f t="shared" si="1"/>
        <v>150000</v>
      </c>
    </row>
    <row r="13" spans="1:12" x14ac:dyDescent="0.25">
      <c r="A13">
        <v>6</v>
      </c>
      <c r="B13" s="58"/>
      <c r="C13" s="89"/>
      <c r="D13" s="77">
        <f t="shared" si="0"/>
        <v>0</v>
      </c>
      <c r="E13" s="77">
        <f t="shared" si="1"/>
        <v>0</v>
      </c>
    </row>
    <row r="14" spans="1:12" x14ac:dyDescent="0.25">
      <c r="A14">
        <v>7</v>
      </c>
      <c r="B14" s="58"/>
      <c r="C14" s="89"/>
      <c r="D14" s="77">
        <f t="shared" si="0"/>
        <v>0</v>
      </c>
      <c r="E14" s="77">
        <f t="shared" si="1"/>
        <v>0</v>
      </c>
    </row>
    <row r="15" spans="1:12" x14ac:dyDescent="0.25">
      <c r="A15">
        <v>8</v>
      </c>
      <c r="B15" s="58"/>
      <c r="C15" s="89"/>
      <c r="D15" s="77">
        <f t="shared" si="0"/>
        <v>0</v>
      </c>
      <c r="E15" s="77">
        <f t="shared" si="1"/>
        <v>0</v>
      </c>
    </row>
    <row r="16" spans="1:12" x14ac:dyDescent="0.25">
      <c r="A16">
        <v>9</v>
      </c>
      <c r="B16" s="58"/>
      <c r="C16" s="89"/>
      <c r="D16" s="77">
        <f t="shared" si="0"/>
        <v>0</v>
      </c>
      <c r="E16" s="77">
        <f t="shared" si="1"/>
        <v>0</v>
      </c>
    </row>
    <row r="17" spans="1:5" x14ac:dyDescent="0.25">
      <c r="A17">
        <v>10</v>
      </c>
      <c r="B17" s="58"/>
      <c r="C17" s="89"/>
      <c r="D17" s="77">
        <f t="shared" si="0"/>
        <v>0</v>
      </c>
      <c r="E17" s="77">
        <f t="shared" si="1"/>
        <v>0</v>
      </c>
    </row>
    <row r="18" spans="1:5" x14ac:dyDescent="0.25">
      <c r="A18">
        <v>11</v>
      </c>
      <c r="B18" s="58"/>
      <c r="C18" s="89"/>
      <c r="D18" s="77">
        <f t="shared" si="0"/>
        <v>0</v>
      </c>
      <c r="E18" s="77">
        <f t="shared" si="1"/>
        <v>0</v>
      </c>
    </row>
    <row r="19" spans="1:5" x14ac:dyDescent="0.25">
      <c r="A19">
        <v>12</v>
      </c>
      <c r="B19" s="58"/>
      <c r="C19" s="89"/>
      <c r="D19" s="77">
        <f t="shared" si="0"/>
        <v>0</v>
      </c>
      <c r="E19" s="77">
        <f t="shared" si="1"/>
        <v>0</v>
      </c>
    </row>
    <row r="20" spans="1:5" x14ac:dyDescent="0.25">
      <c r="A20">
        <v>13</v>
      </c>
      <c r="B20" s="58"/>
      <c r="C20" s="89"/>
      <c r="D20" s="77">
        <f t="shared" si="0"/>
        <v>0</v>
      </c>
      <c r="E20" s="77">
        <f t="shared" si="1"/>
        <v>0</v>
      </c>
    </row>
    <row r="21" spans="1:5" x14ac:dyDescent="0.25">
      <c r="A21">
        <v>14</v>
      </c>
      <c r="B21" s="58"/>
      <c r="C21" s="89"/>
      <c r="D21" s="77">
        <f t="shared" si="0"/>
        <v>0</v>
      </c>
      <c r="E21" s="77">
        <f t="shared" si="1"/>
        <v>0</v>
      </c>
    </row>
    <row r="22" spans="1:5" x14ac:dyDescent="0.25">
      <c r="B22" s="59" t="s">
        <v>24</v>
      </c>
      <c r="C22" s="76">
        <f>SUM(C8:C21)</f>
        <v>660000</v>
      </c>
      <c r="D22" s="76">
        <f>SUM(D8:D21)</f>
        <v>422000</v>
      </c>
      <c r="E22" s="76">
        <f>SUM(E8:E21)</f>
        <v>238000</v>
      </c>
    </row>
    <row r="23" spans="1:5" x14ac:dyDescent="0.25">
      <c r="B23" s="59" t="s">
        <v>25</v>
      </c>
      <c r="C23" s="75">
        <f>+C22/12</f>
        <v>55000</v>
      </c>
      <c r="D23" s="75">
        <f>+D22/12</f>
        <v>35166.666666666664</v>
      </c>
      <c r="E23" s="75">
        <f>+E22/12</f>
        <v>19833.333333333332</v>
      </c>
    </row>
    <row r="25" spans="1:5" x14ac:dyDescent="0.25">
      <c r="B25" s="86"/>
      <c r="C25" s="86"/>
      <c r="D25" s="86"/>
      <c r="E25" s="86"/>
    </row>
    <row r="26" spans="1:5" ht="10.5" customHeight="1" x14ac:dyDescent="0.25">
      <c r="B26" s="86"/>
      <c r="C26" s="86"/>
      <c r="D26" s="86"/>
      <c r="E26" s="86"/>
    </row>
    <row r="27" spans="1:5" ht="33.75" customHeight="1" x14ac:dyDescent="0.25">
      <c r="B27" s="144"/>
      <c r="C27" s="144"/>
      <c r="D27" s="144"/>
      <c r="E27" s="144"/>
    </row>
  </sheetData>
  <mergeCells count="1">
    <mergeCell ref="B27:E27"/>
  </mergeCells>
  <pageMargins left="0.7" right="0.7"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B1:H34"/>
  <sheetViews>
    <sheetView showGridLines="0" view="pageBreakPreview" zoomScale="130" zoomScaleNormal="130" zoomScaleSheetLayoutView="130" workbookViewId="0">
      <selection activeCell="C12" sqref="C12"/>
    </sheetView>
  </sheetViews>
  <sheetFormatPr defaultColWidth="8.85546875" defaultRowHeight="15" x14ac:dyDescent="0.25"/>
  <cols>
    <col min="1" max="1" width="8.85546875" style="1"/>
    <col min="2" max="2" width="3.5703125" style="1" customWidth="1"/>
    <col min="3" max="3" width="98.42578125" style="1" customWidth="1"/>
    <col min="4" max="4" width="22.85546875" style="1" customWidth="1"/>
    <col min="5" max="5" width="4.7109375" style="1" customWidth="1"/>
    <col min="6" max="6" width="23.42578125" style="1" customWidth="1"/>
    <col min="7" max="9" width="10" style="1" customWidth="1"/>
    <col min="10" max="12" width="8.85546875" style="1"/>
    <col min="13" max="13" width="10.28515625" style="1" customWidth="1"/>
    <col min="14" max="16384" width="8.85546875" style="1"/>
  </cols>
  <sheetData>
    <row r="1" spans="2:8" ht="41.25" customHeight="1" x14ac:dyDescent="0.35">
      <c r="B1" s="150" t="s">
        <v>45</v>
      </c>
      <c r="C1" s="151"/>
      <c r="D1" s="152"/>
      <c r="E1" s="14"/>
      <c r="F1" s="15"/>
      <c r="G1" s="5"/>
      <c r="H1" s="5"/>
    </row>
    <row r="2" spans="2:8" ht="15.75" x14ac:dyDescent="0.25">
      <c r="B2" s="153" t="s">
        <v>15</v>
      </c>
      <c r="C2" s="154"/>
      <c r="D2" s="155"/>
      <c r="E2" s="5"/>
      <c r="F2" s="16"/>
      <c r="G2" s="5"/>
      <c r="H2" s="5"/>
    </row>
    <row r="3" spans="2:8" x14ac:dyDescent="0.25">
      <c r="B3" s="17"/>
      <c r="C3" s="5"/>
      <c r="D3" s="79" t="s">
        <v>16</v>
      </c>
      <c r="E3" s="5"/>
      <c r="F3" s="16"/>
      <c r="G3" s="5"/>
      <c r="H3" s="5"/>
    </row>
    <row r="4" spans="2:8" ht="48.75" customHeight="1" x14ac:dyDescent="0.25">
      <c r="B4" s="156" t="s">
        <v>14</v>
      </c>
      <c r="C4" s="157"/>
      <c r="D4" s="158"/>
      <c r="E4" s="5"/>
      <c r="F4" s="74"/>
      <c r="G4" s="5"/>
      <c r="H4" s="5"/>
    </row>
    <row r="5" spans="2:8" x14ac:dyDescent="0.25">
      <c r="B5" s="23"/>
      <c r="C5" s="21"/>
      <c r="D5" s="80"/>
      <c r="E5" s="5"/>
      <c r="F5" s="73"/>
      <c r="G5" s="5"/>
      <c r="H5" s="5"/>
    </row>
    <row r="6" spans="2:8" x14ac:dyDescent="0.25">
      <c r="B6" s="23"/>
      <c r="C6" s="21"/>
      <c r="D6" s="22"/>
      <c r="E6" s="5"/>
      <c r="F6" s="72"/>
      <c r="G6" s="5"/>
      <c r="H6" s="5"/>
    </row>
    <row r="7" spans="2:8" ht="15.75" x14ac:dyDescent="0.25">
      <c r="B7" s="148" t="s">
        <v>35</v>
      </c>
      <c r="C7" s="148"/>
      <c r="D7" s="148"/>
      <c r="E7" s="5"/>
      <c r="F7" s="16"/>
      <c r="G7" s="5"/>
      <c r="H7" s="5"/>
    </row>
    <row r="8" spans="2:8" ht="6" customHeight="1" x14ac:dyDescent="0.4">
      <c r="B8" s="51"/>
      <c r="C8" s="52"/>
      <c r="D8" s="81"/>
      <c r="E8" s="5"/>
      <c r="F8" s="16"/>
      <c r="G8" s="5"/>
      <c r="H8" s="5"/>
    </row>
    <row r="9" spans="2:8" ht="18" x14ac:dyDescent="0.4">
      <c r="B9" s="51"/>
      <c r="C9" s="61" t="s">
        <v>40</v>
      </c>
      <c r="D9" s="81"/>
      <c r="E9" s="5"/>
      <c r="F9" s="16"/>
      <c r="G9" s="5"/>
      <c r="H9" s="5"/>
    </row>
    <row r="10" spans="2:8" ht="6" customHeight="1" x14ac:dyDescent="0.4">
      <c r="B10" s="51"/>
      <c r="C10" s="52"/>
      <c r="D10" s="81"/>
      <c r="E10" s="5"/>
      <c r="F10" s="16"/>
      <c r="G10" s="5"/>
      <c r="H10" s="5"/>
    </row>
    <row r="11" spans="2:8" ht="15.75" x14ac:dyDescent="0.25">
      <c r="B11" s="69" t="s">
        <v>17</v>
      </c>
      <c r="C11" s="71" t="s">
        <v>47</v>
      </c>
      <c r="D11" s="98" t="s">
        <v>42</v>
      </c>
      <c r="E11" s="5"/>
      <c r="F11" s="16"/>
      <c r="G11" s="5"/>
      <c r="H11" s="5"/>
    </row>
    <row r="12" spans="2:8" ht="80.25" customHeight="1" x14ac:dyDescent="0.25">
      <c r="B12" s="69" t="s">
        <v>61</v>
      </c>
      <c r="C12" s="68" t="s">
        <v>60</v>
      </c>
      <c r="D12" s="97" t="s">
        <v>59</v>
      </c>
      <c r="E12" s="95"/>
      <c r="F12" s="16"/>
      <c r="G12" s="5"/>
      <c r="H12" s="5"/>
    </row>
    <row r="13" spans="2:8" ht="129" customHeight="1" x14ac:dyDescent="0.25">
      <c r="B13" s="69" t="s">
        <v>26</v>
      </c>
      <c r="C13" s="94" t="s">
        <v>58</v>
      </c>
      <c r="D13" s="93" t="s">
        <v>57</v>
      </c>
      <c r="E13" s="95"/>
      <c r="F13" s="16"/>
      <c r="G13" s="5"/>
      <c r="H13" s="5"/>
    </row>
    <row r="14" spans="2:8" ht="64.5" customHeight="1" x14ac:dyDescent="0.25">
      <c r="B14" s="69" t="s">
        <v>56</v>
      </c>
      <c r="C14" s="70" t="s">
        <v>43</v>
      </c>
      <c r="D14" s="96" t="s">
        <v>55</v>
      </c>
      <c r="E14" s="95"/>
      <c r="F14" s="16"/>
      <c r="G14" s="5"/>
      <c r="H14" s="5"/>
    </row>
    <row r="15" spans="2:8" ht="33.75" x14ac:dyDescent="0.25">
      <c r="B15" s="69" t="s">
        <v>28</v>
      </c>
      <c r="C15" s="94" t="s">
        <v>54</v>
      </c>
      <c r="D15" s="93" t="s">
        <v>53</v>
      </c>
      <c r="E15" s="5"/>
      <c r="F15" s="16"/>
      <c r="G15" s="5"/>
      <c r="H15" s="5"/>
    </row>
    <row r="16" spans="2:8" ht="47.25" x14ac:dyDescent="0.25">
      <c r="B16" s="69" t="s">
        <v>29</v>
      </c>
      <c r="C16" s="92" t="s">
        <v>46</v>
      </c>
      <c r="D16" s="91"/>
      <c r="E16" s="5"/>
      <c r="F16" s="16"/>
      <c r="G16" s="5"/>
      <c r="H16" s="5"/>
    </row>
    <row r="17" spans="2:8" customFormat="1" x14ac:dyDescent="0.25">
      <c r="B17" s="67"/>
      <c r="C17" s="66"/>
      <c r="D17" s="82"/>
      <c r="E17" s="4"/>
      <c r="F17" s="18"/>
      <c r="G17" s="4"/>
      <c r="H17" s="4"/>
    </row>
    <row r="18" spans="2:8" customFormat="1" ht="15.75" x14ac:dyDescent="0.25">
      <c r="B18" s="149" t="s">
        <v>41</v>
      </c>
      <c r="C18" s="149"/>
      <c r="D18" s="149"/>
      <c r="E18" s="4"/>
      <c r="F18" s="18"/>
      <c r="G18" s="4"/>
      <c r="H18" s="4"/>
    </row>
    <row r="19" spans="2:8" ht="3.75" customHeight="1" x14ac:dyDescent="0.25">
      <c r="B19" s="23"/>
      <c r="C19" s="21"/>
      <c r="D19" s="22"/>
      <c r="E19" s="5"/>
      <c r="F19" s="16"/>
      <c r="G19" s="5"/>
      <c r="H19" s="5"/>
    </row>
    <row r="20" spans="2:8" ht="47.25" x14ac:dyDescent="0.25">
      <c r="B20" s="65" t="s">
        <v>17</v>
      </c>
      <c r="C20" s="78" t="s">
        <v>38</v>
      </c>
      <c r="D20" s="64"/>
      <c r="E20" s="5"/>
      <c r="F20" s="16"/>
      <c r="G20" s="5"/>
      <c r="H20" s="5"/>
    </row>
    <row r="21" spans="2:8" ht="47.25" x14ac:dyDescent="0.25">
      <c r="B21" s="65" t="s">
        <v>18</v>
      </c>
      <c r="C21" s="78" t="s">
        <v>31</v>
      </c>
      <c r="D21" s="64"/>
      <c r="E21" s="5"/>
      <c r="F21" s="16"/>
      <c r="G21" s="5"/>
      <c r="H21" s="5"/>
    </row>
    <row r="22" spans="2:8" ht="47.25" x14ac:dyDescent="0.25">
      <c r="B22" s="65" t="s">
        <v>26</v>
      </c>
      <c r="C22" s="78" t="s">
        <v>36</v>
      </c>
      <c r="D22" s="64"/>
      <c r="E22" s="5"/>
      <c r="F22" s="16"/>
      <c r="G22" s="5"/>
      <c r="H22" s="5"/>
    </row>
    <row r="23" spans="2:8" ht="47.25" x14ac:dyDescent="0.25">
      <c r="B23" s="62" t="s">
        <v>27</v>
      </c>
      <c r="C23" s="78" t="s">
        <v>32</v>
      </c>
      <c r="D23" s="64"/>
      <c r="E23" s="5"/>
      <c r="F23" s="16"/>
      <c r="G23" s="5"/>
      <c r="H23" s="5"/>
    </row>
    <row r="24" spans="2:8" ht="31.5" x14ac:dyDescent="0.25">
      <c r="B24" s="62" t="s">
        <v>28</v>
      </c>
      <c r="C24" s="78" t="s">
        <v>33</v>
      </c>
      <c r="D24" s="64"/>
      <c r="E24" s="5"/>
      <c r="F24" s="16"/>
      <c r="G24" s="5"/>
      <c r="H24" s="5"/>
    </row>
    <row r="25" spans="2:8" ht="47.25" x14ac:dyDescent="0.25">
      <c r="B25" s="62" t="s">
        <v>29</v>
      </c>
      <c r="C25" s="78" t="s">
        <v>39</v>
      </c>
      <c r="D25" s="64"/>
      <c r="E25" s="5"/>
      <c r="F25" s="16"/>
      <c r="G25" s="5"/>
      <c r="H25" s="5"/>
    </row>
    <row r="26" spans="2:8" ht="31.5" x14ac:dyDescent="0.25">
      <c r="B26" s="62" t="s">
        <v>30</v>
      </c>
      <c r="C26" s="78" t="s">
        <v>34</v>
      </c>
      <c r="D26" s="64"/>
      <c r="E26" s="5"/>
      <c r="F26" s="16"/>
      <c r="G26" s="5"/>
      <c r="H26" s="5"/>
    </row>
    <row r="27" spans="2:8" x14ac:dyDescent="0.25">
      <c r="B27" s="53"/>
      <c r="C27" s="21"/>
      <c r="D27" s="83"/>
      <c r="E27" s="5"/>
      <c r="F27" s="16"/>
      <c r="G27" s="5"/>
      <c r="H27" s="5"/>
    </row>
    <row r="28" spans="2:8" x14ac:dyDescent="0.25">
      <c r="B28" s="132" t="s">
        <v>1</v>
      </c>
      <c r="C28" s="133"/>
      <c r="D28" s="134"/>
      <c r="E28" s="5"/>
      <c r="F28" s="16"/>
      <c r="G28" s="5"/>
      <c r="H28" s="5"/>
    </row>
    <row r="29" spans="2:8" ht="93" customHeight="1" x14ac:dyDescent="0.25">
      <c r="B29" s="145" t="s">
        <v>37</v>
      </c>
      <c r="C29" s="146"/>
      <c r="D29" s="147"/>
      <c r="E29" s="5"/>
      <c r="F29" s="16"/>
      <c r="G29" s="5"/>
      <c r="H29" s="5"/>
    </row>
    <row r="30" spans="2:8" x14ac:dyDescent="0.25">
      <c r="B30" s="54"/>
      <c r="C30" s="55"/>
      <c r="D30" s="84"/>
      <c r="E30" s="19"/>
      <c r="F30" s="20"/>
      <c r="G30" s="5"/>
      <c r="H30" s="5"/>
    </row>
    <row r="31" spans="2:8" x14ac:dyDescent="0.25">
      <c r="B31" s="56"/>
      <c r="C31" s="56"/>
      <c r="D31" s="56"/>
    </row>
    <row r="32" spans="2:8" x14ac:dyDescent="0.25">
      <c r="B32" s="56"/>
      <c r="C32" s="56"/>
      <c r="D32" s="56"/>
    </row>
    <row r="33" spans="2:4" x14ac:dyDescent="0.25">
      <c r="B33" s="56"/>
      <c r="C33" s="56"/>
      <c r="D33" s="56"/>
    </row>
    <row r="34" spans="2:4" x14ac:dyDescent="0.25">
      <c r="B34" s="56"/>
      <c r="C34" s="56"/>
      <c r="D34" s="56"/>
    </row>
  </sheetData>
  <mergeCells count="7">
    <mergeCell ref="B29:D29"/>
    <mergeCell ref="B7:D7"/>
    <mergeCell ref="B18:D18"/>
    <mergeCell ref="B1:D1"/>
    <mergeCell ref="B2:D2"/>
    <mergeCell ref="B28:D28"/>
    <mergeCell ref="B4:D4"/>
  </mergeCells>
  <printOptions horizontalCentered="1"/>
  <pageMargins left="0.7" right="0.7" top="0.75" bottom="0.75" header="0.3" footer="0.3"/>
  <pageSetup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A14"/>
  <sheetViews>
    <sheetView workbookViewId="0">
      <selection activeCell="V63" sqref="V63"/>
    </sheetView>
  </sheetViews>
  <sheetFormatPr defaultRowHeight="15" x14ac:dyDescent="0.25"/>
  <sheetData>
    <row r="2" spans="1:1" x14ac:dyDescent="0.25">
      <c r="A2" s="159" t="s">
        <v>44</v>
      </c>
    </row>
    <row r="3" spans="1:1" x14ac:dyDescent="0.25">
      <c r="A3" s="159"/>
    </row>
    <row r="13" spans="1:1" x14ac:dyDescent="0.25">
      <c r="A13" s="159" t="s">
        <v>44</v>
      </c>
    </row>
    <row r="14" spans="1:1" x14ac:dyDescent="0.25">
      <c r="A14" s="159"/>
    </row>
  </sheetData>
  <mergeCells count="2">
    <mergeCell ref="A2:A3"/>
    <mergeCell ref="A13:A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3E1381224F7946B5781C0957B64A86" ma:contentTypeVersion="13" ma:contentTypeDescription="Create a new document." ma:contentTypeScope="" ma:versionID="17287d4ba9ffa30222bf25475c32947a">
  <xsd:schema xmlns:xsd="http://www.w3.org/2001/XMLSchema" xmlns:xs="http://www.w3.org/2001/XMLSchema" xmlns:p="http://schemas.microsoft.com/office/2006/metadata/properties" xmlns:ns3="11d3c428-8210-4c3b-8aa7-a14bd851f65b" xmlns:ns4="5dff6e49-51ae-4256-895c-23ad778dfc2f" targetNamespace="http://schemas.microsoft.com/office/2006/metadata/properties" ma:root="true" ma:fieldsID="5c83dba1695bce4feba64e2509fdd58d" ns3:_="" ns4:_="">
    <xsd:import namespace="11d3c428-8210-4c3b-8aa7-a14bd851f65b"/>
    <xsd:import namespace="5dff6e49-51ae-4256-895c-23ad778dfc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3c428-8210-4c3b-8aa7-a14bd851f65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f6e49-51ae-4256-895c-23ad778dfc2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8E6C16-FB5D-46C9-AA2B-722BBB186B77}">
  <ds:schemaRefs>
    <ds:schemaRef ds:uri="http://schemas.microsoft.com/office/2006/documentManagement/types"/>
    <ds:schemaRef ds:uri="http://www.w3.org/XML/1998/namespace"/>
    <ds:schemaRef ds:uri="http://purl.org/dc/elements/1.1/"/>
    <ds:schemaRef ds:uri="5dff6e49-51ae-4256-895c-23ad778dfc2f"/>
    <ds:schemaRef ds:uri="http://purl.org/dc/dcmitype/"/>
    <ds:schemaRef ds:uri="http://schemas.microsoft.com/office/infopath/2007/PartnerControls"/>
    <ds:schemaRef ds:uri="http://purl.org/dc/terms/"/>
    <ds:schemaRef ds:uri="http://schemas.openxmlformats.org/package/2006/metadata/core-properties"/>
    <ds:schemaRef ds:uri="11d3c428-8210-4c3b-8aa7-a14bd851f65b"/>
    <ds:schemaRef ds:uri="http://schemas.microsoft.com/office/2006/metadata/properties"/>
  </ds:schemaRefs>
</ds:datastoreItem>
</file>

<file path=customXml/itemProps2.xml><?xml version="1.0" encoding="utf-8"?>
<ds:datastoreItem xmlns:ds="http://schemas.openxmlformats.org/officeDocument/2006/customXml" ds:itemID="{330E6FEA-D2E3-4DCF-A27A-D1E1DDD7C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3c428-8210-4c3b-8aa7-a14bd851f65b"/>
    <ds:schemaRef ds:uri="5dff6e49-51ae-4256-895c-23ad778df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5F45BE-CB31-4D7B-BF42-9E0714CA00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Max PPP Loan Calculator</vt:lpstr>
      <vt:lpstr>Employees over $100,000</vt:lpstr>
      <vt:lpstr>Support Docs Needed-Chklist</vt:lpstr>
      <vt:lpstr>Example Support Docs</vt:lpstr>
      <vt:lpstr>'Employees over $100,000'!Print_Area</vt:lpstr>
      <vt:lpstr>'Support Docs Needed-Chklist'!Print_Area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Foster, Jeff</cp:lastModifiedBy>
  <cp:lastPrinted>2021-01-08T22:11:25Z</cp:lastPrinted>
  <dcterms:created xsi:type="dcterms:W3CDTF">2020-03-27T12:57:36Z</dcterms:created>
  <dcterms:modified xsi:type="dcterms:W3CDTF">2021-01-11T01:59:44Z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0x0101008E3E1381224F7946B5781C0957B64A86</vt:lpwstr>
  </property>
</Properties>
</file>